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070" firstSheet="5" activeTab="8"/>
  </bookViews>
  <sheets>
    <sheet name="CALENDARIO" sheetId="1" r:id="rId1"/>
    <sheet name="RESULTADOS" sheetId="2" r:id="rId2"/>
    <sheet name="CRUCES" sheetId="3" r:id="rId3"/>
    <sheet name="ANOTADORES DIARIOS" sheetId="4" r:id="rId4"/>
    <sheet name="ANOTADORES MASC" sheetId="5" r:id="rId5"/>
    <sheet name="TRIPLISTAS MASC" sheetId="6" r:id="rId6"/>
    <sheet name="ANOTADORES FEM" sheetId="7" r:id="rId7"/>
    <sheet name="TRIPLISTAS FEM" sheetId="8" r:id="rId8"/>
    <sheet name="CUADRO DE HONOR" sheetId="9" r:id="rId9"/>
  </sheets>
  <definedNames/>
  <calcPr fullCalcOnLoad="1"/>
</workbook>
</file>

<file path=xl/sharedStrings.xml><?xml version="1.0" encoding="utf-8"?>
<sst xmlns="http://schemas.openxmlformats.org/spreadsheetml/2006/main" count="1033" uniqueCount="409">
  <si>
    <t>EB. FELIPE ANTON</t>
  </si>
  <si>
    <t>ESTUDIANTES CAMAN</t>
  </si>
  <si>
    <t>EQUIPO</t>
  </si>
  <si>
    <t>PJ.</t>
  </si>
  <si>
    <t>PG.</t>
  </si>
  <si>
    <t>PP.</t>
  </si>
  <si>
    <t>PF.</t>
  </si>
  <si>
    <t>PC.</t>
  </si>
  <si>
    <t>PTOS.</t>
  </si>
  <si>
    <t>DIF.</t>
  </si>
  <si>
    <t>JUGADOR</t>
  </si>
  <si>
    <t>PUNTOS</t>
  </si>
  <si>
    <t>TRIPLES</t>
  </si>
  <si>
    <t>JUGADORA</t>
  </si>
  <si>
    <t>CB. DOGUÉN</t>
  </si>
  <si>
    <t>PANIFICADORA LLANENSE</t>
  </si>
  <si>
    <t>TALLER JULIN</t>
  </si>
  <si>
    <t>CB. DOGUEN</t>
  </si>
  <si>
    <t>ARIEL ABRANTE</t>
  </si>
  <si>
    <t>MASUCASO 97 Y MEDIO</t>
  </si>
  <si>
    <t>REMIX JACKSON</t>
  </si>
  <si>
    <t>SENIOR MASCULINO (GRUPO A)</t>
  </si>
  <si>
    <t>SENIOR MASCULINO (GRUPO B)</t>
  </si>
  <si>
    <t>DANIEL OCAMPO</t>
  </si>
  <si>
    <t>EL RINCON DEL JUGON</t>
  </si>
  <si>
    <t>AMIGOS MARA &amp; BECKS</t>
  </si>
  <si>
    <t>CALERO VULCAN TEAM</t>
  </si>
  <si>
    <t>TOTAL</t>
  </si>
  <si>
    <t>JOSE PALMER</t>
  </si>
  <si>
    <t>LUIS CAIROS</t>
  </si>
  <si>
    <t>SALVADOR MARTIN</t>
  </si>
  <si>
    <t>SAMUEL HERNANDEZ</t>
  </si>
  <si>
    <t>MARCOS MARTIN</t>
  </si>
  <si>
    <t>JOAQUIN ARCE</t>
  </si>
  <si>
    <t>JAIME PEREZ</t>
  </si>
  <si>
    <t>CARLOS BATISTA</t>
  </si>
  <si>
    <t>RUBEN IBEAS</t>
  </si>
  <si>
    <t>EDUARDO GARCIA</t>
  </si>
  <si>
    <t>PABLO FERNANDEZ</t>
  </si>
  <si>
    <t>ENRIQUE ALVAREZ</t>
  </si>
  <si>
    <t>JAVIER MARTIN</t>
  </si>
  <si>
    <t>LUNES 28 DE JULIO</t>
  </si>
  <si>
    <t>CB. TAJUR</t>
  </si>
  <si>
    <t>JIOBE EL PASO</t>
  </si>
  <si>
    <t>LN. SAN TELMO</t>
  </si>
  <si>
    <t>OPTICA NARANJA</t>
  </si>
  <si>
    <t>LA ODISEA</t>
  </si>
  <si>
    <t xml:space="preserve">SENIOR FEMENINO </t>
  </si>
  <si>
    <t>MARTES 29 DE JULIO</t>
  </si>
  <si>
    <t>RINCON DEL JUGON</t>
  </si>
  <si>
    <t>53 - 51</t>
  </si>
  <si>
    <t>OMAR RODRIGUEZ</t>
  </si>
  <si>
    <t>TATO BRITO</t>
  </si>
  <si>
    <t>AARON CABRERA</t>
  </si>
  <si>
    <t>MANUEL BAZAN</t>
  </si>
  <si>
    <t>DAVID RAMON</t>
  </si>
  <si>
    <t>ANDRES SICILIA</t>
  </si>
  <si>
    <t>MARCOS CASTAÑEDA</t>
  </si>
  <si>
    <t>ALBERTO FELIPE</t>
  </si>
  <si>
    <t>ADRIAN MARTIN</t>
  </si>
  <si>
    <t>EDUARDO GONZALEZ</t>
  </si>
  <si>
    <t>DANIEL PEREZ</t>
  </si>
  <si>
    <t>HUMBERTO HERNANDEZ</t>
  </si>
  <si>
    <t>JAVIER PEREZ</t>
  </si>
  <si>
    <t>CARLOS PEREZ</t>
  </si>
  <si>
    <t>MIGUEL A. ALONSO</t>
  </si>
  <si>
    <t>64 - 46</t>
  </si>
  <si>
    <t>JORGE CAIROS</t>
  </si>
  <si>
    <t>DAVID GARCIA</t>
  </si>
  <si>
    <t>RICARDO MARTIN</t>
  </si>
  <si>
    <t>HECTOR PEREZ</t>
  </si>
  <si>
    <t>DANIEL RODRIGUEZ</t>
  </si>
  <si>
    <t>58 - 74</t>
  </si>
  <si>
    <t>57 - 77</t>
  </si>
  <si>
    <t>FRANCISCO ESPASA</t>
  </si>
  <si>
    <t>ALEJANDRO PEREZ</t>
  </si>
  <si>
    <t>JORGE GALVAN</t>
  </si>
  <si>
    <t>IVAN PEREZ</t>
  </si>
  <si>
    <t>DOUGLAS MORENO</t>
  </si>
  <si>
    <t>HECTOR DE PAZ</t>
  </si>
  <si>
    <t>JORGE GONZALEZ</t>
  </si>
  <si>
    <t>DANIEL DIAZ</t>
  </si>
  <si>
    <t>MIGUEL NAZCO</t>
  </si>
  <si>
    <t>JESUS HLARYYO</t>
  </si>
  <si>
    <t>JUAN A. RODRIGUEZ</t>
  </si>
  <si>
    <t>MARC CASTIGNANI</t>
  </si>
  <si>
    <t>LUIS RODRIGUEZ</t>
  </si>
  <si>
    <t>AYOZE RODRIGUEZ</t>
  </si>
  <si>
    <t>CARLOS RODRIGUEZ</t>
  </si>
  <si>
    <t>DOMINGO RODRIGUEZ</t>
  </si>
  <si>
    <t xml:space="preserve">JEFFRY IZQUIERDO </t>
  </si>
  <si>
    <t>CARMELO VIGUERAS</t>
  </si>
  <si>
    <t>ALAN MARTIN</t>
  </si>
  <si>
    <t>AITAMI FERNANDEZ</t>
  </si>
  <si>
    <t>J. DOMINGO FERNANDEZ</t>
  </si>
  <si>
    <t>MOISES FERNANDEZ</t>
  </si>
  <si>
    <t>ALEJANDRO BARRETO</t>
  </si>
  <si>
    <t>DIEGO RODRIGUEZ</t>
  </si>
  <si>
    <t>ADRIAN CARMONA</t>
  </si>
  <si>
    <t>WALTER CACERES</t>
  </si>
  <si>
    <t>WALTER RODRIGUEZ</t>
  </si>
  <si>
    <t>OLIVER RAMOS</t>
  </si>
  <si>
    <t>SAMUEL RODRIGUEZ</t>
  </si>
  <si>
    <t>ORESTE PINO</t>
  </si>
  <si>
    <t>JEFFRY IZQUIERDO</t>
  </si>
  <si>
    <t>SEMANA 1</t>
  </si>
  <si>
    <t>JORNADA 1</t>
  </si>
  <si>
    <t>PISTA CENTRAL</t>
  </si>
  <si>
    <t>SENIOR MASCULINO - GRUPO A</t>
  </si>
  <si>
    <t>RESULTADO</t>
  </si>
  <si>
    <t>ANEXO</t>
  </si>
  <si>
    <t>3</t>
  </si>
  <si>
    <t>4</t>
  </si>
  <si>
    <t>SENIOR MASCULINO - GRUPO B</t>
  </si>
  <si>
    <t>JORNADA 2</t>
  </si>
  <si>
    <t>5</t>
  </si>
  <si>
    <t>6</t>
  </si>
  <si>
    <t>7</t>
  </si>
  <si>
    <t>SENIOR FEMENINO</t>
  </si>
  <si>
    <t>8</t>
  </si>
  <si>
    <t>MASUCASO</t>
  </si>
  <si>
    <t>9</t>
  </si>
  <si>
    <t>10</t>
  </si>
  <si>
    <t>JORNADA 3</t>
  </si>
  <si>
    <t>MIERCOLES 30 DE JULIO</t>
  </si>
  <si>
    <t>11</t>
  </si>
  <si>
    <t>12</t>
  </si>
  <si>
    <t>13</t>
  </si>
  <si>
    <t>14</t>
  </si>
  <si>
    <t>15</t>
  </si>
  <si>
    <t>16</t>
  </si>
  <si>
    <t>JORNADA 4</t>
  </si>
  <si>
    <t>JUEVES 31 DE JULIO</t>
  </si>
  <si>
    <t>17</t>
  </si>
  <si>
    <t>18</t>
  </si>
  <si>
    <t>19</t>
  </si>
  <si>
    <t>20</t>
  </si>
  <si>
    <t>21</t>
  </si>
  <si>
    <t>22</t>
  </si>
  <si>
    <t>JORNADA 5</t>
  </si>
  <si>
    <t>VIERNES 1 DE AGOSTO</t>
  </si>
  <si>
    <t>23</t>
  </si>
  <si>
    <t>24</t>
  </si>
  <si>
    <t>25</t>
  </si>
  <si>
    <t>26</t>
  </si>
  <si>
    <t>SEMANA 2</t>
  </si>
  <si>
    <t>JORNADA 6</t>
  </si>
  <si>
    <t>LUNES 4 DE AGOSTO</t>
  </si>
  <si>
    <t>27</t>
  </si>
  <si>
    <t>28</t>
  </si>
  <si>
    <t>29</t>
  </si>
  <si>
    <t>30</t>
  </si>
  <si>
    <t>31</t>
  </si>
  <si>
    <t>32</t>
  </si>
  <si>
    <t>JORNADA 7</t>
  </si>
  <si>
    <t>MIERCOLES 6 DE AGOSTO</t>
  </si>
  <si>
    <t>33</t>
  </si>
  <si>
    <t>34</t>
  </si>
  <si>
    <t>35</t>
  </si>
  <si>
    <t>36</t>
  </si>
  <si>
    <t>37</t>
  </si>
  <si>
    <t>38</t>
  </si>
  <si>
    <t>JORNADA 8</t>
  </si>
  <si>
    <t>JUEVES 7 DE AGOSTO</t>
  </si>
  <si>
    <t>9º - 10 PUESTO MASCULINO</t>
  </si>
  <si>
    <t>39</t>
  </si>
  <si>
    <t>40</t>
  </si>
  <si>
    <t>JORNADA 9</t>
  </si>
  <si>
    <t>VIERNES 8 DE AGOSTO</t>
  </si>
  <si>
    <t>DEL 5º AL 8º PUESTO MASCULINO</t>
  </si>
  <si>
    <t>41</t>
  </si>
  <si>
    <t>SEMIFINAL MASCULINA 1</t>
  </si>
  <si>
    <t>42</t>
  </si>
  <si>
    <t>SEMIFINAL MASCULINA 2</t>
  </si>
  <si>
    <t>43</t>
  </si>
  <si>
    <t>SEMANA 3</t>
  </si>
  <si>
    <t>JORNADA 10</t>
  </si>
  <si>
    <t>LUNES 11 DE AGOSTO</t>
  </si>
  <si>
    <t>DEL 5º AL 8º PUESTO</t>
  </si>
  <si>
    <t>44</t>
  </si>
  <si>
    <t>SEMIFINAL FEMENINA 1</t>
  </si>
  <si>
    <t>45</t>
  </si>
  <si>
    <t>SEMIFINAL FEMENINA 2</t>
  </si>
  <si>
    <t>46</t>
  </si>
  <si>
    <t>JORNADA 11</t>
  </si>
  <si>
    <t>MARTES 12 DE AGOSTO</t>
  </si>
  <si>
    <t>7º - 8º PUESTO MASCULINO</t>
  </si>
  <si>
    <t>47</t>
  </si>
  <si>
    <t>5º - 6º PUESTO MASCULINO</t>
  </si>
  <si>
    <t>48</t>
  </si>
  <si>
    <t>3º - 4 PUESTO MASCULINO</t>
  </si>
  <si>
    <t>49</t>
  </si>
  <si>
    <t>JORNADA 12</t>
  </si>
  <si>
    <t>MIERCOLES 13 DE AGOSTO</t>
  </si>
  <si>
    <t>3º - 4º PUESTO FEMENINO</t>
  </si>
  <si>
    <t>50</t>
  </si>
  <si>
    <t>FINAL FEMENINA</t>
  </si>
  <si>
    <t>51</t>
  </si>
  <si>
    <t>FINAL MASCULINA</t>
  </si>
  <si>
    <t>52</t>
  </si>
  <si>
    <t>38 - 66</t>
  </si>
  <si>
    <t>ARIADNA VILLANUEVA</t>
  </si>
  <si>
    <t>ERIKA CASTRO</t>
  </si>
  <si>
    <t>LAURA VILLANUEVA</t>
  </si>
  <si>
    <t>ADRIANA ALONSO</t>
  </si>
  <si>
    <t>CARLA REINO</t>
  </si>
  <si>
    <t>ANGELA DIAZ</t>
  </si>
  <si>
    <t>JULIA LORENZO</t>
  </si>
  <si>
    <t>REMEDIOS MARICHAL</t>
  </si>
  <si>
    <t>PATRICIA HERNANDEZ</t>
  </si>
  <si>
    <t>GABRIELA MARTIN</t>
  </si>
  <si>
    <t>NAZARET TABARES</t>
  </si>
  <si>
    <t>PAOLA CRUZ</t>
  </si>
  <si>
    <t>MARIA LUISA LORENZO</t>
  </si>
  <si>
    <t>ANDREA RODRIGUEZ</t>
  </si>
  <si>
    <t>ELENA MARICHAL</t>
  </si>
  <si>
    <t>CRISTINA SANJUAN</t>
  </si>
  <si>
    <t>63 - 50</t>
  </si>
  <si>
    <t>55 - 49</t>
  </si>
  <si>
    <t>DANIEL SANTANA</t>
  </si>
  <si>
    <t>WIGBER SIMON</t>
  </si>
  <si>
    <t>JORGE PEREZ</t>
  </si>
  <si>
    <t>ENRIQUE RODRIGUEZ</t>
  </si>
  <si>
    <t>JOSE GONZALEZ</t>
  </si>
  <si>
    <t>SANTIAGO SUAREZ</t>
  </si>
  <si>
    <t>GUILLERMO GUERRA</t>
  </si>
  <si>
    <t>FERNANDO DIAZ</t>
  </si>
  <si>
    <t>OSCAR HERRERA</t>
  </si>
  <si>
    <t>ELOY HERNANDEZ</t>
  </si>
  <si>
    <t>ROBERTO MEJIA</t>
  </si>
  <si>
    <t>MIGUEL RODRIGUEZ</t>
  </si>
  <si>
    <t>JAVIER SANCHEZ</t>
  </si>
  <si>
    <t>THOMAS ALVAREZ</t>
  </si>
  <si>
    <t>PEDRO CABRERA</t>
  </si>
  <si>
    <t>ALEJANDRO SANCHEZ</t>
  </si>
  <si>
    <t>J. FRANCISCO PEREZ</t>
  </si>
  <si>
    <t>ALEXIS GARCIA</t>
  </si>
  <si>
    <t>RAFA ALVAREZ</t>
  </si>
  <si>
    <t>56 - 25</t>
  </si>
  <si>
    <t>78 - 47</t>
  </si>
  <si>
    <t>52 - 75</t>
  </si>
  <si>
    <t>RICARDO FELIPE</t>
  </si>
  <si>
    <t>CARLOS ALVAREZ</t>
  </si>
  <si>
    <t>MANUEL ALVAREZ</t>
  </si>
  <si>
    <t>ANTONIO GONZALEZ</t>
  </si>
  <si>
    <t>JORGE HERNANDEZ</t>
  </si>
  <si>
    <t>ENRIQUE PLASENCIA</t>
  </si>
  <si>
    <t>PABLO RODRIGUEZ</t>
  </si>
  <si>
    <t>ORLANDO ACOSTA</t>
  </si>
  <si>
    <t>CARLOS FERNANDEZ</t>
  </si>
  <si>
    <t>ALVARO HUIDOBRO</t>
  </si>
  <si>
    <t>LUCIA JERONIMO</t>
  </si>
  <si>
    <t>NURIA HERNANDEZ</t>
  </si>
  <si>
    <t>PAULA LORENZO</t>
  </si>
  <si>
    <t>MARTA CARBALLO</t>
  </si>
  <si>
    <t>JOSELINE MEDINA</t>
  </si>
  <si>
    <t>AITANA RODRIGUEZ</t>
  </si>
  <si>
    <t>MELISA CABRERA</t>
  </si>
  <si>
    <t>SABINA YANES</t>
  </si>
  <si>
    <t>PAOLA RAMOS</t>
  </si>
  <si>
    <t>MONICA GONZALEZ</t>
  </si>
  <si>
    <t>DAVINIA FUENTES</t>
  </si>
  <si>
    <t>CRISTINA CASIMIRO</t>
  </si>
  <si>
    <t>67 - 39</t>
  </si>
  <si>
    <t>JULIA HERNANDEZ</t>
  </si>
  <si>
    <t>ELENA PEREZ</t>
  </si>
  <si>
    <t>ELENA GUERRA</t>
  </si>
  <si>
    <t>CARLA SOSA</t>
  </si>
  <si>
    <t>ESTHER HADDAD</t>
  </si>
  <si>
    <t>ALICIA SANJUAN</t>
  </si>
  <si>
    <t>PAULA RODRIGUEZ</t>
  </si>
  <si>
    <t>YURENA PEREZ</t>
  </si>
  <si>
    <t>GRACIELA DIAZ</t>
  </si>
  <si>
    <t>THALIA PEREZ</t>
  </si>
  <si>
    <t>35 - 24</t>
  </si>
  <si>
    <t>MASUCASO 97'5</t>
  </si>
  <si>
    <t>49 - 44</t>
  </si>
  <si>
    <t>45 - 66</t>
  </si>
  <si>
    <t>52 - 53</t>
  </si>
  <si>
    <t>55 - 57</t>
  </si>
  <si>
    <t>ALEJANDRO RIVERO</t>
  </si>
  <si>
    <t>KYLIAN RODRIGUEZ</t>
  </si>
  <si>
    <t>RAMON BARRETO</t>
  </si>
  <si>
    <t>ARTURO FERNANDEZ</t>
  </si>
  <si>
    <t>IVAN GARCIA</t>
  </si>
  <si>
    <t>JOSE MARIA SICILIA</t>
  </si>
  <si>
    <t>MIRIAM MARTIN</t>
  </si>
  <si>
    <t>GARA FUENTES</t>
  </si>
  <si>
    <t>ALEJANDRO AFONSO</t>
  </si>
  <si>
    <t>92 - 35</t>
  </si>
  <si>
    <t>64 - 40</t>
  </si>
  <si>
    <t>BENJAMIN FAJARDO</t>
  </si>
  <si>
    <t>31 - 23</t>
  </si>
  <si>
    <t>39 - 62</t>
  </si>
  <si>
    <t>49 - 70</t>
  </si>
  <si>
    <t>60 - 44</t>
  </si>
  <si>
    <t>PEDRO DELGADO</t>
  </si>
  <si>
    <t>CRISTIAN LEON</t>
  </si>
  <si>
    <t>JAVIER FERNANDEZ</t>
  </si>
  <si>
    <t>IÑAKI HORTELANO</t>
  </si>
  <si>
    <t>JULIO HONRADO</t>
  </si>
  <si>
    <t>MEDIA</t>
  </si>
  <si>
    <t>50 - 64</t>
  </si>
  <si>
    <t>84 - 80</t>
  </si>
  <si>
    <t>53 - 60</t>
  </si>
  <si>
    <t>48 - 60</t>
  </si>
  <si>
    <t>JESUS TORRADO</t>
  </si>
  <si>
    <t>J1</t>
  </si>
  <si>
    <t>J2</t>
  </si>
  <si>
    <t>J3</t>
  </si>
  <si>
    <t>J4</t>
  </si>
  <si>
    <t>J5</t>
  </si>
  <si>
    <t>GEMA PEREZ</t>
  </si>
  <si>
    <t>MARIA MARTIN</t>
  </si>
  <si>
    <t>LAURA DIAZ</t>
  </si>
  <si>
    <t>44 - 68</t>
  </si>
  <si>
    <t>48 - 62</t>
  </si>
  <si>
    <t>KILIAN RIVEROL</t>
  </si>
  <si>
    <t>DANIEL SANCHEZ</t>
  </si>
  <si>
    <t>LAURA DARIAS</t>
  </si>
  <si>
    <t>59 - 47</t>
  </si>
  <si>
    <t>46 - 73</t>
  </si>
  <si>
    <t>90 - 43</t>
  </si>
  <si>
    <t>82 - 49</t>
  </si>
  <si>
    <t>CARMEN RODRIGUEZ</t>
  </si>
  <si>
    <t>LUCIA RODRIGUEZ</t>
  </si>
  <si>
    <t>BETTY SANGIL</t>
  </si>
  <si>
    <t>62 - 65</t>
  </si>
  <si>
    <t>73 - 64</t>
  </si>
  <si>
    <t>64 - 51</t>
  </si>
  <si>
    <t>IRIHABET PEREZ</t>
  </si>
  <si>
    <t>PATRICIA EXPOSITO</t>
  </si>
  <si>
    <t>IRIHABET RAMOS</t>
  </si>
  <si>
    <t>48 - 45</t>
  </si>
  <si>
    <t>ZENAIDE GONZALEZ</t>
  </si>
  <si>
    <t>68 - 45</t>
  </si>
  <si>
    <t>Final Masculina</t>
  </si>
  <si>
    <t>SEM.</t>
  </si>
  <si>
    <t>995 - ESTUDIANTES CAMAN</t>
  </si>
  <si>
    <t>TALLER JULÍN - CALERO VULCAN TEAM</t>
  </si>
  <si>
    <t>3º - 4º</t>
  </si>
  <si>
    <t>Puestos del 5º al 8º</t>
  </si>
  <si>
    <t>5º - 6º</t>
  </si>
  <si>
    <t>5º-8º</t>
  </si>
  <si>
    <t>AMIGOS MARA &amp; BECKS - RINCON DEL JUGON</t>
  </si>
  <si>
    <t>REMIX JACKSON - CB. TAJUR</t>
  </si>
  <si>
    <t>7º - 8º</t>
  </si>
  <si>
    <t>Final Femenina</t>
  </si>
  <si>
    <t>58 - 53</t>
  </si>
  <si>
    <t>81 - 60</t>
  </si>
  <si>
    <t>9º - 10º</t>
  </si>
  <si>
    <t>LN. SAN TELMO - PANIFICADORA LLANENSE</t>
  </si>
  <si>
    <t>CUADRO DE HONOR</t>
  </si>
  <si>
    <t>SENIOR MASCULINO</t>
  </si>
  <si>
    <t>CAMPEON</t>
  </si>
  <si>
    <t>SUBCAMPEON</t>
  </si>
  <si>
    <t>TERCER CLASIFICADO</t>
  </si>
  <si>
    <t>CUARTO CLASIFICADO</t>
  </si>
  <si>
    <t>QUINTO CLASIFICADO</t>
  </si>
  <si>
    <t>SEXTO CLASIFICADO</t>
  </si>
  <si>
    <t>SÉPTIMO CLASIFICADO</t>
  </si>
  <si>
    <t>OCTAVO CLASIFICADO</t>
  </si>
  <si>
    <t>EB. FELIPE ANTÓN</t>
  </si>
  <si>
    <t>DISTINCIONES INDIVIDUALES</t>
  </si>
  <si>
    <t>MEJOR JUGADORA SENIOR FEMENINO</t>
  </si>
  <si>
    <t>MEJOR JUGADOR SENIOR MASCULINO</t>
  </si>
  <si>
    <t>MAXIMA TRIPLISTA SENIOR FEMENINA</t>
  </si>
  <si>
    <t>MAXIMO TRIPLISTA SENIOR MASCULINO</t>
  </si>
  <si>
    <t>MAXIMA ANOTADORA SENIOR FEMENINA</t>
  </si>
  <si>
    <t>MAXIMO ANOTADOR SENIOR MASCULINO</t>
  </si>
  <si>
    <t>NOVENO CLASIFICADO</t>
  </si>
  <si>
    <t>DÉCIMO CLASIFICADO</t>
  </si>
  <si>
    <t>UNDÉCIMO CLASIFICADO</t>
  </si>
  <si>
    <t>ASOC. LN. SAN TELMO</t>
  </si>
  <si>
    <t>RUBEN IBEAS (AMIGOS MARA &amp; BECKS)</t>
  </si>
  <si>
    <t>AITANA RODRIGUEZ (OPTICA NARANJA)</t>
  </si>
  <si>
    <t>ERIKA CASTRO (LA ODISEA)</t>
  </si>
  <si>
    <t>OPTICA NARANJA - CB. DOGUEN</t>
  </si>
  <si>
    <t>LA ODISEA - MASUCASO 97 Y MEDIO</t>
  </si>
  <si>
    <t>31 - 55</t>
  </si>
  <si>
    <t>61 - 53</t>
  </si>
  <si>
    <t>78 - 71</t>
  </si>
  <si>
    <t>79 - 75</t>
  </si>
  <si>
    <t>995 - TALLER JULIN</t>
  </si>
  <si>
    <t>ESTUDIANTES CAMAN - CALERO VULCAN TEAM</t>
  </si>
  <si>
    <t>90 - 57</t>
  </si>
  <si>
    <t>REMIX JACKSON - AMIGOS MARA &amp; BECKS</t>
  </si>
  <si>
    <t>CB. TAJUR - RINCON DEL JUGON</t>
  </si>
  <si>
    <t>67 - 17</t>
  </si>
  <si>
    <t>54 - 42</t>
  </si>
  <si>
    <t>OPTICA NARANJA - LA ODISEA</t>
  </si>
  <si>
    <t>CB. DOGUEN - MASUCASO 97 Y MEDIO</t>
  </si>
  <si>
    <t>3º - 4º PUESTO SENIOR FEMENINO</t>
  </si>
  <si>
    <t>FINAL SENIOR FEMENINO</t>
  </si>
  <si>
    <t>FINAL SENIOR MASCULINO</t>
  </si>
  <si>
    <t>0 - 20</t>
  </si>
  <si>
    <t>TELVA RODRIGUEZ</t>
  </si>
  <si>
    <t>MASUCASO 97</t>
  </si>
  <si>
    <t>INDIRA PEREZ</t>
  </si>
  <si>
    <t>NOELIA AFONSO</t>
  </si>
  <si>
    <t>ADRIAN DEL PINO</t>
  </si>
  <si>
    <t>KEVIN RAMOS</t>
  </si>
  <si>
    <t>RICARDO PEREZ</t>
  </si>
  <si>
    <t>29 - 49</t>
  </si>
  <si>
    <t>ITHAISA DIAZ</t>
  </si>
  <si>
    <t>54 - 31</t>
  </si>
  <si>
    <t>ALINA FUHRMANN</t>
  </si>
  <si>
    <t>51 - 81</t>
  </si>
  <si>
    <t>MARC CASTIGNANI (TALLER JULIN)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</si>
</sst>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3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4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36"/>
      <color indexed="22"/>
      <name val="Arial Black"/>
      <family val="2"/>
    </font>
    <font>
      <sz val="36"/>
      <color indexed="22"/>
      <name val="Arial Black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sz val="12"/>
      <color indexed="10"/>
      <name val="Arial"/>
      <family val="0"/>
    </font>
    <font>
      <sz val="14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03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3" fillId="9" borderId="19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8" borderId="22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2" fontId="18" fillId="0" borderId="18" xfId="0" applyNumberFormat="1" applyFont="1" applyFill="1" applyBorder="1" applyAlignment="1">
      <alignment horizontal="center"/>
    </xf>
    <xf numFmtId="2" fontId="18" fillId="0" borderId="20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8" borderId="24" xfId="0" applyFont="1" applyFill="1" applyBorder="1" applyAlignment="1">
      <alignment horizontal="center"/>
    </xf>
    <xf numFmtId="2" fontId="18" fillId="8" borderId="25" xfId="0" applyNumberFormat="1" applyFont="1" applyFill="1" applyBorder="1" applyAlignment="1">
      <alignment horizontal="center"/>
    </xf>
    <xf numFmtId="2" fontId="18" fillId="0" borderId="23" xfId="0" applyNumberFormat="1" applyFont="1" applyFill="1" applyBorder="1" applyAlignment="1">
      <alignment horizontal="center"/>
    </xf>
    <xf numFmtId="0" fontId="18" fillId="3" borderId="24" xfId="0" applyFont="1" applyFill="1" applyBorder="1" applyAlignment="1">
      <alignment horizontal="center"/>
    </xf>
    <xf numFmtId="0" fontId="18" fillId="3" borderId="25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0" fontId="18" fillId="8" borderId="17" xfId="0" applyFont="1" applyFill="1" applyBorder="1" applyAlignment="1">
      <alignment/>
    </xf>
    <xf numFmtId="0" fontId="18" fillId="8" borderId="27" xfId="0" applyFont="1" applyFill="1" applyBorder="1" applyAlignment="1">
      <alignment horizontal="center"/>
    </xf>
    <xf numFmtId="0" fontId="18" fillId="8" borderId="26" xfId="0" applyFont="1" applyFill="1" applyBorder="1" applyAlignment="1">
      <alignment horizontal="center" shrinkToFit="1"/>
    </xf>
    <xf numFmtId="0" fontId="18" fillId="0" borderId="28" xfId="0" applyFont="1" applyFill="1" applyBorder="1" applyAlignment="1">
      <alignment/>
    </xf>
    <xf numFmtId="0" fontId="18" fillId="0" borderId="14" xfId="0" applyFont="1" applyFill="1" applyBorder="1" applyAlignment="1">
      <alignment horizontal="center" shrinkToFit="1"/>
    </xf>
    <xf numFmtId="0" fontId="18" fillId="0" borderId="29" xfId="0" applyFont="1" applyFill="1" applyBorder="1" applyAlignment="1">
      <alignment/>
    </xf>
    <xf numFmtId="0" fontId="18" fillId="0" borderId="30" xfId="0" applyFont="1" applyFill="1" applyBorder="1" applyAlignment="1">
      <alignment horizontal="center" shrinkToFit="1"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/>
    </xf>
    <xf numFmtId="0" fontId="18" fillId="0" borderId="32" xfId="0" applyFont="1" applyFill="1" applyBorder="1" applyAlignment="1">
      <alignment horizontal="center" shrinkToFit="1"/>
    </xf>
    <xf numFmtId="2" fontId="18" fillId="3" borderId="2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shrinkToFit="1"/>
    </xf>
    <xf numFmtId="0" fontId="18" fillId="0" borderId="21" xfId="0" applyFont="1" applyFill="1" applyBorder="1" applyAlignment="1">
      <alignment horizontal="center"/>
    </xf>
    <xf numFmtId="2" fontId="18" fillId="0" borderId="2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30" xfId="0" applyFont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2" fontId="18" fillId="0" borderId="2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18" borderId="22" xfId="0" applyFont="1" applyFill="1" applyBorder="1" applyAlignment="1">
      <alignment horizontal="center"/>
    </xf>
    <xf numFmtId="2" fontId="18" fillId="18" borderId="22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33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1" xfId="0" applyFont="1" applyBorder="1" applyAlignment="1">
      <alignment/>
    </xf>
    <xf numFmtId="0" fontId="18" fillId="8" borderId="10" xfId="0" applyFont="1" applyFill="1" applyBorder="1" applyAlignment="1">
      <alignment/>
    </xf>
    <xf numFmtId="0" fontId="18" fillId="8" borderId="12" xfId="0" applyFont="1" applyFill="1" applyBorder="1" applyAlignment="1">
      <alignment horizontal="center" shrinkToFit="1"/>
    </xf>
    <xf numFmtId="0" fontId="18" fillId="0" borderId="16" xfId="0" applyFont="1" applyFill="1" applyBorder="1" applyAlignment="1">
      <alignment horizontal="center" shrinkToFit="1"/>
    </xf>
    <xf numFmtId="0" fontId="18" fillId="0" borderId="17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18" borderId="10" xfId="0" applyFont="1" applyFill="1" applyBorder="1" applyAlignment="1">
      <alignment/>
    </xf>
    <xf numFmtId="0" fontId="18" fillId="18" borderId="35" xfId="0" applyFont="1" applyFill="1" applyBorder="1" applyAlignment="1">
      <alignment horizontal="center" shrinkToFit="1"/>
    </xf>
    <xf numFmtId="0" fontId="18" fillId="18" borderId="36" xfId="0" applyFont="1" applyFill="1" applyBorder="1" applyAlignment="1">
      <alignment horizontal="center"/>
    </xf>
    <xf numFmtId="0" fontId="18" fillId="18" borderId="37" xfId="0" applyFont="1" applyFill="1" applyBorder="1" applyAlignment="1">
      <alignment horizontal="center"/>
    </xf>
    <xf numFmtId="0" fontId="18" fillId="18" borderId="38" xfId="0" applyFont="1" applyFill="1" applyBorder="1" applyAlignment="1">
      <alignment horizontal="center"/>
    </xf>
    <xf numFmtId="0" fontId="18" fillId="0" borderId="33" xfId="0" applyFont="1" applyFill="1" applyBorder="1" applyAlignment="1">
      <alignment/>
    </xf>
    <xf numFmtId="0" fontId="18" fillId="0" borderId="39" xfId="0" applyFont="1" applyFill="1" applyBorder="1" applyAlignment="1">
      <alignment horizontal="center" shrinkToFit="1"/>
    </xf>
    <xf numFmtId="0" fontId="18" fillId="0" borderId="33" xfId="0" applyFont="1" applyBorder="1" applyAlignment="1">
      <alignment horizontal="center"/>
    </xf>
    <xf numFmtId="0" fontId="18" fillId="0" borderId="40" xfId="0" applyFont="1" applyFill="1" applyBorder="1" applyAlignment="1">
      <alignment horizontal="center" shrinkToFit="1"/>
    </xf>
    <xf numFmtId="0" fontId="18" fillId="0" borderId="29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41" xfId="0" applyFont="1" applyFill="1" applyBorder="1" applyAlignment="1">
      <alignment horizontal="center" shrinkToFit="1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right"/>
    </xf>
    <xf numFmtId="0" fontId="26" fillId="0" borderId="0" xfId="0" applyFont="1" applyFill="1" applyAlignment="1">
      <alignment horizontal="left" vertical="center"/>
    </xf>
    <xf numFmtId="49" fontId="27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20" fontId="23" fillId="0" borderId="0" xfId="0" applyNumberFormat="1" applyFont="1" applyFill="1" applyAlignment="1">
      <alignment horizontal="center" vertical="center"/>
    </xf>
    <xf numFmtId="49" fontId="27" fillId="0" borderId="42" xfId="0" applyNumberFormat="1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49" fontId="27" fillId="0" borderId="45" xfId="0" applyNumberFormat="1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49" fontId="27" fillId="0" borderId="51" xfId="0" applyNumberFormat="1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49" fontId="27" fillId="18" borderId="45" xfId="0" applyNumberFormat="1" applyFont="1" applyFill="1" applyBorder="1" applyAlignment="1">
      <alignment horizontal="center" vertical="center"/>
    </xf>
    <xf numFmtId="0" fontId="23" fillId="18" borderId="46" xfId="0" applyFont="1" applyFill="1" applyBorder="1" applyAlignment="1">
      <alignment horizontal="center" vertical="center"/>
    </xf>
    <xf numFmtId="0" fontId="23" fillId="18" borderId="41" xfId="0" applyFont="1" applyFill="1" applyBorder="1" applyAlignment="1">
      <alignment horizontal="center" vertical="center"/>
    </xf>
    <xf numFmtId="0" fontId="23" fillId="18" borderId="45" xfId="0" applyFont="1" applyFill="1" applyBorder="1" applyAlignment="1">
      <alignment horizontal="center" vertical="center"/>
    </xf>
    <xf numFmtId="49" fontId="27" fillId="18" borderId="42" xfId="0" applyNumberFormat="1" applyFont="1" applyFill="1" applyBorder="1" applyAlignment="1">
      <alignment horizontal="center" vertical="center"/>
    </xf>
    <xf numFmtId="0" fontId="23" fillId="18" borderId="48" xfId="0" applyFont="1" applyFill="1" applyBorder="1" applyAlignment="1">
      <alignment horizontal="center" vertical="center"/>
    </xf>
    <xf numFmtId="0" fontId="23" fillId="18" borderId="50" xfId="0" applyFont="1" applyFill="1" applyBorder="1" applyAlignment="1">
      <alignment horizontal="center" vertical="center"/>
    </xf>
    <xf numFmtId="0" fontId="23" fillId="18" borderId="42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18" borderId="14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49" fontId="27" fillId="18" borderId="51" xfId="0" applyNumberFormat="1" applyFont="1" applyFill="1" applyBorder="1" applyAlignment="1">
      <alignment horizontal="center" vertical="center"/>
    </xf>
    <xf numFmtId="0" fontId="23" fillId="18" borderId="52" xfId="0" applyFont="1" applyFill="1" applyBorder="1" applyAlignment="1">
      <alignment horizontal="center" vertical="center"/>
    </xf>
    <xf numFmtId="0" fontId="23" fillId="18" borderId="30" xfId="0" applyFont="1" applyFill="1" applyBorder="1" applyAlignment="1">
      <alignment horizontal="center" vertical="center"/>
    </xf>
    <xf numFmtId="0" fontId="23" fillId="18" borderId="51" xfId="0" applyFont="1" applyFill="1" applyBorder="1" applyAlignment="1">
      <alignment horizontal="center" vertical="center"/>
    </xf>
    <xf numFmtId="0" fontId="23" fillId="18" borderId="53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/>
    </xf>
    <xf numFmtId="0" fontId="23" fillId="18" borderId="43" xfId="0" applyFont="1" applyFill="1" applyBorder="1" applyAlignment="1">
      <alignment horizontal="center" vertical="center"/>
    </xf>
    <xf numFmtId="0" fontId="23" fillId="18" borderId="16" xfId="0" applyFont="1" applyFill="1" applyBorder="1" applyAlignment="1">
      <alignment horizontal="center" vertical="center"/>
    </xf>
    <xf numFmtId="0" fontId="23" fillId="18" borderId="4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18" borderId="55" xfId="0" applyFont="1" applyFill="1" applyBorder="1" applyAlignment="1">
      <alignment horizontal="center" vertical="center"/>
    </xf>
    <xf numFmtId="0" fontId="23" fillId="18" borderId="38" xfId="0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49" fontId="27" fillId="18" borderId="19" xfId="0" applyNumberFormat="1" applyFont="1" applyFill="1" applyBorder="1" applyAlignment="1">
      <alignment horizontal="center" vertical="center"/>
    </xf>
    <xf numFmtId="0" fontId="23" fillId="18" borderId="19" xfId="0" applyFont="1" applyFill="1" applyBorder="1" applyAlignment="1">
      <alignment horizontal="center" vertical="center"/>
    </xf>
    <xf numFmtId="0" fontId="23" fillId="18" borderId="3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0" fillId="19" borderId="0" xfId="0" applyFill="1" applyAlignment="1">
      <alignment/>
    </xf>
    <xf numFmtId="0" fontId="18" fillId="0" borderId="0" xfId="0" applyFont="1" applyFill="1" applyBorder="1" applyAlignment="1">
      <alignment/>
    </xf>
    <xf numFmtId="0" fontId="29" fillId="0" borderId="49" xfId="0" applyFont="1" applyBorder="1" applyAlignment="1">
      <alignment horizontal="center"/>
    </xf>
    <xf numFmtId="20" fontId="28" fillId="0" borderId="19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3" borderId="42" xfId="0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18" fillId="3" borderId="51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30" xfId="0" applyFont="1" applyFill="1" applyBorder="1" applyAlignment="1">
      <alignment horizontal="center"/>
    </xf>
    <xf numFmtId="0" fontId="18" fillId="3" borderId="45" xfId="0" applyFont="1" applyFill="1" applyBorder="1" applyAlignment="1">
      <alignment horizontal="center"/>
    </xf>
    <xf numFmtId="0" fontId="18" fillId="3" borderId="31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18" fillId="3" borderId="32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19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Alignment="1">
      <alignment/>
    </xf>
    <xf numFmtId="0" fontId="32" fillId="3" borderId="19" xfId="0" applyFont="1" applyFill="1" applyBorder="1" applyAlignment="1">
      <alignment/>
    </xf>
    <xf numFmtId="0" fontId="28" fillId="0" borderId="11" xfId="0" applyFont="1" applyBorder="1" applyAlignment="1">
      <alignment/>
    </xf>
    <xf numFmtId="0" fontId="28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18" borderId="17" xfId="0" applyFont="1" applyFill="1" applyBorder="1" applyAlignment="1">
      <alignment/>
    </xf>
    <xf numFmtId="0" fontId="18" fillId="18" borderId="24" xfId="0" applyFont="1" applyFill="1" applyBorder="1" applyAlignment="1">
      <alignment horizontal="center"/>
    </xf>
    <xf numFmtId="0" fontId="18" fillId="18" borderId="26" xfId="0" applyFont="1" applyFill="1" applyBorder="1" applyAlignment="1">
      <alignment horizontal="center" shrinkToFit="1"/>
    </xf>
    <xf numFmtId="0" fontId="33" fillId="0" borderId="59" xfId="0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18" fillId="0" borderId="60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0" fillId="0" borderId="64" xfId="0" applyBorder="1" applyAlignment="1">
      <alignment/>
    </xf>
    <xf numFmtId="0" fontId="18" fillId="0" borderId="65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23" fillId="0" borderId="66" xfId="0" applyFont="1" applyFill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14" fontId="23" fillId="9" borderId="66" xfId="0" applyNumberFormat="1" applyFont="1" applyFill="1" applyBorder="1" applyAlignment="1">
      <alignment horizontal="center" vertical="center"/>
    </xf>
    <xf numFmtId="0" fontId="23" fillId="9" borderId="59" xfId="0" applyFont="1" applyFill="1" applyBorder="1" applyAlignment="1">
      <alignment horizontal="center" vertical="center"/>
    </xf>
    <xf numFmtId="14" fontId="23" fillId="0" borderId="66" xfId="0" applyNumberFormat="1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14" fontId="23" fillId="3" borderId="67" xfId="0" applyNumberFormat="1" applyFont="1" applyFill="1" applyBorder="1" applyAlignment="1">
      <alignment horizontal="center" vertical="center"/>
    </xf>
    <xf numFmtId="0" fontId="23" fillId="3" borderId="68" xfId="0" applyFont="1" applyFill="1" applyBorder="1" applyAlignment="1">
      <alignment horizontal="center" vertical="center"/>
    </xf>
    <xf numFmtId="14" fontId="23" fillId="9" borderId="67" xfId="0" applyNumberFormat="1" applyFont="1" applyFill="1" applyBorder="1" applyAlignment="1">
      <alignment horizontal="center" vertical="center"/>
    </xf>
    <xf numFmtId="0" fontId="23" fillId="9" borderId="68" xfId="0" applyFont="1" applyFill="1" applyBorder="1" applyAlignment="1">
      <alignment horizontal="center" vertical="center"/>
    </xf>
    <xf numFmtId="14" fontId="23" fillId="3" borderId="66" xfId="0" applyNumberFormat="1" applyFont="1" applyFill="1" applyBorder="1" applyAlignment="1">
      <alignment horizontal="center" vertical="center"/>
    </xf>
    <xf numFmtId="0" fontId="23" fillId="3" borderId="59" xfId="0" applyFont="1" applyFill="1" applyBorder="1" applyAlignment="1">
      <alignment horizontal="center" vertical="center"/>
    </xf>
    <xf numFmtId="0" fontId="21" fillId="0" borderId="66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59" xfId="0" applyFont="1" applyBorder="1" applyAlignment="1">
      <alignment/>
    </xf>
    <xf numFmtId="0" fontId="21" fillId="18" borderId="66" xfId="0" applyFont="1" applyFill="1" applyBorder="1" applyAlignment="1">
      <alignment horizontal="center"/>
    </xf>
    <xf numFmtId="0" fontId="21" fillId="18" borderId="11" xfId="0" applyFont="1" applyFill="1" applyBorder="1" applyAlignment="1">
      <alignment horizontal="center"/>
    </xf>
    <xf numFmtId="0" fontId="21" fillId="18" borderId="59" xfId="0" applyFont="1" applyFill="1" applyBorder="1" applyAlignment="1">
      <alignment horizontal="center"/>
    </xf>
    <xf numFmtId="0" fontId="21" fillId="0" borderId="66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59" xfId="0" applyFont="1" applyBorder="1" applyAlignment="1">
      <alignment horizontal="left"/>
    </xf>
    <xf numFmtId="0" fontId="21" fillId="20" borderId="66" xfId="0" applyFont="1" applyFill="1" applyBorder="1" applyAlignment="1">
      <alignment horizontal="center"/>
    </xf>
    <xf numFmtId="0" fontId="21" fillId="20" borderId="11" xfId="0" applyFont="1" applyFill="1" applyBorder="1" applyAlignment="1">
      <alignment horizontal="center"/>
    </xf>
    <xf numFmtId="0" fontId="21" fillId="20" borderId="59" xfId="0" applyFont="1" applyFill="1" applyBorder="1" applyAlignment="1">
      <alignment horizontal="center"/>
    </xf>
    <xf numFmtId="0" fontId="21" fillId="21" borderId="66" xfId="0" applyFont="1" applyFill="1" applyBorder="1" applyAlignment="1">
      <alignment horizontal="center"/>
    </xf>
    <xf numFmtId="0" fontId="21" fillId="21" borderId="11" xfId="0" applyFont="1" applyFill="1" applyBorder="1" applyAlignment="1">
      <alignment horizontal="center"/>
    </xf>
    <xf numFmtId="0" fontId="21" fillId="21" borderId="59" xfId="0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0" fontId="18" fillId="0" borderId="38" xfId="0" applyFont="1" applyFill="1" applyBorder="1" applyAlignment="1">
      <alignment/>
    </xf>
    <xf numFmtId="0" fontId="18" fillId="3" borderId="29" xfId="0" applyFont="1" applyFill="1" applyBorder="1" applyAlignment="1">
      <alignment/>
    </xf>
    <xf numFmtId="0" fontId="18" fillId="3" borderId="18" xfId="0" applyFont="1" applyFill="1" applyBorder="1" applyAlignment="1">
      <alignment/>
    </xf>
    <xf numFmtId="0" fontId="18" fillId="3" borderId="30" xfId="0" applyFont="1" applyFill="1" applyBorder="1" applyAlignment="1">
      <alignment/>
    </xf>
    <xf numFmtId="0" fontId="28" fillId="0" borderId="66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/>
    </xf>
    <xf numFmtId="0" fontId="18" fillId="3" borderId="20" xfId="0" applyFont="1" applyFill="1" applyBorder="1" applyAlignment="1">
      <alignment/>
    </xf>
    <xf numFmtId="0" fontId="18" fillId="3" borderId="41" xfId="0" applyFont="1" applyFill="1" applyBorder="1" applyAlignment="1">
      <alignment/>
    </xf>
    <xf numFmtId="0" fontId="28" fillId="3" borderId="69" xfId="0" applyFont="1" applyFill="1" applyBorder="1" applyAlignment="1">
      <alignment horizontal="center" vertical="center"/>
    </xf>
    <xf numFmtId="0" fontId="28" fillId="3" borderId="27" xfId="0" applyFont="1" applyFill="1" applyBorder="1" applyAlignment="1">
      <alignment horizontal="center" vertical="center"/>
    </xf>
    <xf numFmtId="0" fontId="28" fillId="3" borderId="70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/>
    </xf>
    <xf numFmtId="0" fontId="18" fillId="0" borderId="66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7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68" xfId="0" applyFont="1" applyBorder="1" applyAlignment="1">
      <alignment/>
    </xf>
    <xf numFmtId="0" fontId="18" fillId="3" borderId="28" xfId="0" applyFont="1" applyFill="1" applyBorder="1" applyAlignment="1">
      <alignment/>
    </xf>
    <xf numFmtId="0" fontId="18" fillId="3" borderId="23" xfId="0" applyFont="1" applyFill="1" applyBorder="1" applyAlignment="1">
      <alignment/>
    </xf>
    <xf numFmtId="0" fontId="18" fillId="3" borderId="14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8" fillId="3" borderId="31" xfId="0" applyFont="1" applyFill="1" applyBorder="1" applyAlignment="1">
      <alignment horizontal="left"/>
    </xf>
    <xf numFmtId="0" fontId="18" fillId="3" borderId="20" xfId="0" applyFont="1" applyFill="1" applyBorder="1" applyAlignment="1">
      <alignment horizontal="left"/>
    </xf>
    <xf numFmtId="0" fontId="18" fillId="3" borderId="32" xfId="0" applyFont="1" applyFill="1" applyBorder="1" applyAlignment="1">
      <alignment horizontal="left"/>
    </xf>
    <xf numFmtId="0" fontId="18" fillId="0" borderId="28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3" borderId="32" xfId="0" applyFont="1" applyFill="1" applyBorder="1" applyAlignment="1">
      <alignment/>
    </xf>
    <xf numFmtId="0" fontId="18" fillId="3" borderId="5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18" fillId="3" borderId="66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30" fillId="3" borderId="66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30" fillId="18" borderId="66" xfId="0" applyFont="1" applyFill="1" applyBorder="1" applyAlignment="1">
      <alignment/>
    </xf>
    <xf numFmtId="0" fontId="0" fillId="18" borderId="59" xfId="0" applyFont="1" applyFill="1" applyBorder="1" applyAlignment="1">
      <alignment/>
    </xf>
    <xf numFmtId="0" fontId="28" fillId="0" borderId="66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59" xfId="0" applyFont="1" applyBorder="1" applyAlignment="1">
      <alignment/>
    </xf>
    <xf numFmtId="0" fontId="0" fillId="0" borderId="59" xfId="0" applyFont="1" applyBorder="1" applyAlignment="1">
      <alignment/>
    </xf>
    <xf numFmtId="0" fontId="28" fillId="0" borderId="11" xfId="0" applyFont="1" applyBorder="1" applyAlignment="1">
      <alignment/>
    </xf>
    <xf numFmtId="0" fontId="30" fillId="18" borderId="59" xfId="0" applyFont="1" applyFill="1" applyBorder="1" applyAlignment="1">
      <alignment/>
    </xf>
    <xf numFmtId="0" fontId="0" fillId="0" borderId="64" xfId="0" applyFont="1" applyBorder="1" applyAlignment="1">
      <alignment/>
    </xf>
    <xf numFmtId="0" fontId="32" fillId="0" borderId="19" xfId="0" applyFont="1" applyFill="1" applyBorder="1" applyAlignment="1">
      <alignment/>
    </xf>
    <xf numFmtId="0" fontId="28" fillId="0" borderId="6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59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3" borderId="66" xfId="0" applyFont="1" applyFill="1" applyBorder="1" applyAlignment="1">
      <alignment/>
    </xf>
    <xf numFmtId="0" fontId="28" fillId="3" borderId="59" xfId="0" applyFont="1" applyFill="1" applyBorder="1" applyAlignment="1">
      <alignment/>
    </xf>
    <xf numFmtId="0" fontId="28" fillId="0" borderId="66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59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23</xdr:row>
      <xdr:rowOff>19050</xdr:rowOff>
    </xdr:from>
    <xdr:to>
      <xdr:col>8</xdr:col>
      <xdr:colOff>285750</xdr:colOff>
      <xdr:row>31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4848225"/>
          <a:ext cx="15621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409575</xdr:colOff>
      <xdr:row>11</xdr:row>
      <xdr:rowOff>161925</xdr:rowOff>
    </xdr:from>
    <xdr:to>
      <xdr:col>14</xdr:col>
      <xdr:colOff>66675</xdr:colOff>
      <xdr:row>22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2171700"/>
          <a:ext cx="15811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22</xdr:row>
      <xdr:rowOff>171450</xdr:rowOff>
    </xdr:from>
    <xdr:to>
      <xdr:col>8</xdr:col>
      <xdr:colOff>428625</xdr:colOff>
      <xdr:row>24</xdr:row>
      <xdr:rowOff>85725</xdr:rowOff>
    </xdr:to>
    <xdr:sp>
      <xdr:nvSpPr>
        <xdr:cNvPr id="1" name="Line 1"/>
        <xdr:cNvSpPr>
          <a:spLocks/>
        </xdr:cNvSpPr>
      </xdr:nvSpPr>
      <xdr:spPr>
        <a:xfrm>
          <a:off x="6410325" y="3819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85725</xdr:rowOff>
    </xdr:from>
    <xdr:to>
      <xdr:col>8</xdr:col>
      <xdr:colOff>371475</xdr:colOff>
      <xdr:row>24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5981700" y="40767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22</xdr:row>
      <xdr:rowOff>171450</xdr:rowOff>
    </xdr:from>
    <xdr:to>
      <xdr:col>3</xdr:col>
      <xdr:colOff>714375</xdr:colOff>
      <xdr:row>24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2390775" y="38195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24</xdr:row>
      <xdr:rowOff>95250</xdr:rowOff>
    </xdr:from>
    <xdr:to>
      <xdr:col>4</xdr:col>
      <xdr:colOff>9525</xdr:colOff>
      <xdr:row>24</xdr:row>
      <xdr:rowOff>95250</xdr:rowOff>
    </xdr:to>
    <xdr:sp>
      <xdr:nvSpPr>
        <xdr:cNvPr id="4" name="Line 4"/>
        <xdr:cNvSpPr>
          <a:spLocks/>
        </xdr:cNvSpPr>
      </xdr:nvSpPr>
      <xdr:spPr>
        <a:xfrm>
          <a:off x="2419350" y="40862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20</xdr:row>
      <xdr:rowOff>76200</xdr:rowOff>
    </xdr:from>
    <xdr:to>
      <xdr:col>3</xdr:col>
      <xdr:colOff>714375</xdr:colOff>
      <xdr:row>21</xdr:row>
      <xdr:rowOff>171450</xdr:rowOff>
    </xdr:to>
    <xdr:sp>
      <xdr:nvSpPr>
        <xdr:cNvPr id="5" name="Line 5"/>
        <xdr:cNvSpPr>
          <a:spLocks/>
        </xdr:cNvSpPr>
      </xdr:nvSpPr>
      <xdr:spPr>
        <a:xfrm flipV="1">
          <a:off x="2390775" y="33813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20</xdr:row>
      <xdr:rowOff>95250</xdr:rowOff>
    </xdr:from>
    <xdr:to>
      <xdr:col>4</xdr:col>
      <xdr:colOff>19050</xdr:colOff>
      <xdr:row>20</xdr:row>
      <xdr:rowOff>95250</xdr:rowOff>
    </xdr:to>
    <xdr:sp>
      <xdr:nvSpPr>
        <xdr:cNvPr id="6" name="Line 6"/>
        <xdr:cNvSpPr>
          <a:spLocks/>
        </xdr:cNvSpPr>
      </xdr:nvSpPr>
      <xdr:spPr>
        <a:xfrm>
          <a:off x="2438400" y="34004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20</xdr:row>
      <xdr:rowOff>66675</xdr:rowOff>
    </xdr:from>
    <xdr:to>
      <xdr:col>8</xdr:col>
      <xdr:colOff>428625</xdr:colOff>
      <xdr:row>21</xdr:row>
      <xdr:rowOff>142875</xdr:rowOff>
    </xdr:to>
    <xdr:sp>
      <xdr:nvSpPr>
        <xdr:cNvPr id="7" name="Line 7"/>
        <xdr:cNvSpPr>
          <a:spLocks/>
        </xdr:cNvSpPr>
      </xdr:nvSpPr>
      <xdr:spPr>
        <a:xfrm flipV="1">
          <a:off x="6410325" y="3371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95250</xdr:rowOff>
    </xdr:from>
    <xdr:to>
      <xdr:col>8</xdr:col>
      <xdr:colOff>371475</xdr:colOff>
      <xdr:row>20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5981700" y="340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13</xdr:row>
      <xdr:rowOff>28575</xdr:rowOff>
    </xdr:from>
    <xdr:to>
      <xdr:col>3</xdr:col>
      <xdr:colOff>666750</xdr:colOff>
      <xdr:row>14</xdr:row>
      <xdr:rowOff>123825</xdr:rowOff>
    </xdr:to>
    <xdr:sp>
      <xdr:nvSpPr>
        <xdr:cNvPr id="9" name="Line 9"/>
        <xdr:cNvSpPr>
          <a:spLocks/>
        </xdr:cNvSpPr>
      </xdr:nvSpPr>
      <xdr:spPr>
        <a:xfrm>
          <a:off x="2343150" y="21717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14</xdr:row>
      <xdr:rowOff>123825</xdr:rowOff>
    </xdr:from>
    <xdr:to>
      <xdr:col>4</xdr:col>
      <xdr:colOff>0</xdr:colOff>
      <xdr:row>14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2400300" y="24384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10</xdr:row>
      <xdr:rowOff>85725</xdr:rowOff>
    </xdr:from>
    <xdr:to>
      <xdr:col>3</xdr:col>
      <xdr:colOff>666750</xdr:colOff>
      <xdr:row>11</xdr:row>
      <xdr:rowOff>161925</xdr:rowOff>
    </xdr:to>
    <xdr:sp>
      <xdr:nvSpPr>
        <xdr:cNvPr id="11" name="Line 11"/>
        <xdr:cNvSpPr>
          <a:spLocks/>
        </xdr:cNvSpPr>
      </xdr:nvSpPr>
      <xdr:spPr>
        <a:xfrm flipV="1">
          <a:off x="2343150" y="1714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2409825" y="17335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13</xdr:row>
      <xdr:rowOff>9525</xdr:rowOff>
    </xdr:from>
    <xdr:to>
      <xdr:col>8</xdr:col>
      <xdr:colOff>495300</xdr:colOff>
      <xdr:row>14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6477000" y="21526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10</xdr:row>
      <xdr:rowOff>95250</xdr:rowOff>
    </xdr:from>
    <xdr:to>
      <xdr:col>8</xdr:col>
      <xdr:colOff>495300</xdr:colOff>
      <xdr:row>11</xdr:row>
      <xdr:rowOff>171450</xdr:rowOff>
    </xdr:to>
    <xdr:sp>
      <xdr:nvSpPr>
        <xdr:cNvPr id="14" name="Line 14"/>
        <xdr:cNvSpPr>
          <a:spLocks/>
        </xdr:cNvSpPr>
      </xdr:nvSpPr>
      <xdr:spPr>
        <a:xfrm flipV="1">
          <a:off x="6477000" y="1724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85725</xdr:rowOff>
    </xdr:from>
    <xdr:to>
      <xdr:col>8</xdr:col>
      <xdr:colOff>419100</xdr:colOff>
      <xdr:row>10</xdr:row>
      <xdr:rowOff>85725</xdr:rowOff>
    </xdr:to>
    <xdr:sp>
      <xdr:nvSpPr>
        <xdr:cNvPr id="15" name="Line 15"/>
        <xdr:cNvSpPr>
          <a:spLocks/>
        </xdr:cNvSpPr>
      </xdr:nvSpPr>
      <xdr:spPr>
        <a:xfrm flipH="1">
          <a:off x="5981700" y="1714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104775</xdr:rowOff>
    </xdr:from>
    <xdr:to>
      <xdr:col>8</xdr:col>
      <xdr:colOff>457200</xdr:colOff>
      <xdr:row>14</xdr:row>
      <xdr:rowOff>104775</xdr:rowOff>
    </xdr:to>
    <xdr:sp>
      <xdr:nvSpPr>
        <xdr:cNvPr id="16" name="Line 16"/>
        <xdr:cNvSpPr>
          <a:spLocks/>
        </xdr:cNvSpPr>
      </xdr:nvSpPr>
      <xdr:spPr>
        <a:xfrm flipH="1">
          <a:off x="5981700" y="24193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35</xdr:row>
      <xdr:rowOff>28575</xdr:rowOff>
    </xdr:from>
    <xdr:to>
      <xdr:col>3</xdr:col>
      <xdr:colOff>666750</xdr:colOff>
      <xdr:row>36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2343150" y="58674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36</xdr:row>
      <xdr:rowOff>114300</xdr:rowOff>
    </xdr:from>
    <xdr:to>
      <xdr:col>4</xdr:col>
      <xdr:colOff>0</xdr:colOff>
      <xdr:row>36</xdr:row>
      <xdr:rowOff>123825</xdr:rowOff>
    </xdr:to>
    <xdr:sp>
      <xdr:nvSpPr>
        <xdr:cNvPr id="18" name="Line 18"/>
        <xdr:cNvSpPr>
          <a:spLocks/>
        </xdr:cNvSpPr>
      </xdr:nvSpPr>
      <xdr:spPr>
        <a:xfrm flipV="1">
          <a:off x="2400300" y="6124575"/>
          <a:ext cx="45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32</xdr:row>
      <xdr:rowOff>85725</xdr:rowOff>
    </xdr:from>
    <xdr:to>
      <xdr:col>3</xdr:col>
      <xdr:colOff>666750</xdr:colOff>
      <xdr:row>33</xdr:row>
      <xdr:rowOff>161925</xdr:rowOff>
    </xdr:to>
    <xdr:sp>
      <xdr:nvSpPr>
        <xdr:cNvPr id="19" name="Line 19"/>
        <xdr:cNvSpPr>
          <a:spLocks/>
        </xdr:cNvSpPr>
      </xdr:nvSpPr>
      <xdr:spPr>
        <a:xfrm flipV="1">
          <a:off x="2343150" y="5410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32</xdr:row>
      <xdr:rowOff>104775</xdr:rowOff>
    </xdr:from>
    <xdr:to>
      <xdr:col>3</xdr:col>
      <xdr:colOff>1171575</xdr:colOff>
      <xdr:row>32</xdr:row>
      <xdr:rowOff>104775</xdr:rowOff>
    </xdr:to>
    <xdr:sp>
      <xdr:nvSpPr>
        <xdr:cNvPr id="20" name="Line 20"/>
        <xdr:cNvSpPr>
          <a:spLocks/>
        </xdr:cNvSpPr>
      </xdr:nvSpPr>
      <xdr:spPr>
        <a:xfrm>
          <a:off x="2409825" y="54292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35</xdr:row>
      <xdr:rowOff>9525</xdr:rowOff>
    </xdr:from>
    <xdr:to>
      <xdr:col>8</xdr:col>
      <xdr:colOff>495300</xdr:colOff>
      <xdr:row>36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6477000" y="5848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95250</xdr:rowOff>
    </xdr:from>
    <xdr:to>
      <xdr:col>8</xdr:col>
      <xdr:colOff>495300</xdr:colOff>
      <xdr:row>33</xdr:row>
      <xdr:rowOff>171450</xdr:rowOff>
    </xdr:to>
    <xdr:sp>
      <xdr:nvSpPr>
        <xdr:cNvPr id="22" name="Line 22"/>
        <xdr:cNvSpPr>
          <a:spLocks/>
        </xdr:cNvSpPr>
      </xdr:nvSpPr>
      <xdr:spPr>
        <a:xfrm flipV="1">
          <a:off x="6477000" y="5419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85725</xdr:rowOff>
    </xdr:from>
    <xdr:to>
      <xdr:col>8</xdr:col>
      <xdr:colOff>419100</xdr:colOff>
      <xdr:row>32</xdr:row>
      <xdr:rowOff>85725</xdr:rowOff>
    </xdr:to>
    <xdr:sp>
      <xdr:nvSpPr>
        <xdr:cNvPr id="23" name="Line 23"/>
        <xdr:cNvSpPr>
          <a:spLocks/>
        </xdr:cNvSpPr>
      </xdr:nvSpPr>
      <xdr:spPr>
        <a:xfrm flipH="1">
          <a:off x="5981700" y="5410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104775</xdr:rowOff>
    </xdr:from>
    <xdr:to>
      <xdr:col>8</xdr:col>
      <xdr:colOff>457200</xdr:colOff>
      <xdr:row>36</xdr:row>
      <xdr:rowOff>104775</xdr:rowOff>
    </xdr:to>
    <xdr:sp>
      <xdr:nvSpPr>
        <xdr:cNvPr id="24" name="Line 24"/>
        <xdr:cNvSpPr>
          <a:spLocks/>
        </xdr:cNvSpPr>
      </xdr:nvSpPr>
      <xdr:spPr>
        <a:xfrm flipH="1">
          <a:off x="599122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32</xdr:row>
      <xdr:rowOff>85725</xdr:rowOff>
    </xdr:from>
    <xdr:to>
      <xdr:col>3</xdr:col>
      <xdr:colOff>666750</xdr:colOff>
      <xdr:row>33</xdr:row>
      <xdr:rowOff>161925</xdr:rowOff>
    </xdr:to>
    <xdr:sp>
      <xdr:nvSpPr>
        <xdr:cNvPr id="25" name="Line 25"/>
        <xdr:cNvSpPr>
          <a:spLocks/>
        </xdr:cNvSpPr>
      </xdr:nvSpPr>
      <xdr:spPr>
        <a:xfrm flipV="1">
          <a:off x="2343150" y="5410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66675</xdr:colOff>
      <xdr:row>0</xdr:row>
      <xdr:rowOff>0</xdr:rowOff>
    </xdr:from>
    <xdr:to>
      <xdr:col>6</xdr:col>
      <xdr:colOff>628650</xdr:colOff>
      <xdr:row>8</xdr:row>
      <xdr:rowOff>152400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0"/>
          <a:ext cx="13239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85725</xdr:rowOff>
    </xdr:from>
    <xdr:to>
      <xdr:col>3</xdr:col>
      <xdr:colOff>828675</xdr:colOff>
      <xdr:row>0</xdr:row>
      <xdr:rowOff>1600200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85725"/>
          <a:ext cx="13906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66675</xdr:rowOff>
    </xdr:from>
    <xdr:to>
      <xdr:col>12</xdr:col>
      <xdr:colOff>57150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66675"/>
          <a:ext cx="1314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762000</xdr:colOff>
      <xdr:row>13</xdr:row>
      <xdr:rowOff>0</xdr:rowOff>
    </xdr:from>
    <xdr:to>
      <xdr:col>11</xdr:col>
      <xdr:colOff>619125</xdr:colOff>
      <xdr:row>60</xdr:row>
      <xdr:rowOff>142875</xdr:rowOff>
    </xdr:to>
    <xdr:sp>
      <xdr:nvSpPr>
        <xdr:cNvPr id="2" name="WordArt 3"/>
        <xdr:cNvSpPr>
          <a:spLocks/>
        </xdr:cNvSpPr>
      </xdr:nvSpPr>
      <xdr:spPr>
        <a:xfrm rot="5400000">
          <a:off x="7524750" y="2133600"/>
          <a:ext cx="619125" cy="775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 vert="wordArtVertRtl"/>
        <a:p>
          <a:pPr algn="l">
            <a:defRPr/>
          </a:pPr>
          <a:r>
            <a:rPr lang="en-US" cap="none" sz="3600" b="1" i="0" u="none" baseline="0">
              <a:solidFill>
                <a:srgbClr val="C0C0C0"/>
              </a:solidFill>
            </a:rPr>
            <a:t>&lt;NOTADORES</a:t>
          </a:r>
          <a:r>
            <a:rPr lang="en-US" cap="none" sz="3600" b="0" i="0" u="none" baseline="0">
              <a:solidFill>
                <a:srgbClr val="C0C0C0"/>
              </a:solidFill>
            </a:rPr>
            <a:t> MASCULINOS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1</xdr:row>
      <xdr:rowOff>47625</xdr:rowOff>
    </xdr:from>
    <xdr:to>
      <xdr:col>7</xdr:col>
      <xdr:colOff>295275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9075"/>
          <a:ext cx="12382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12</xdr:row>
      <xdr:rowOff>123825</xdr:rowOff>
    </xdr:from>
    <xdr:to>
      <xdr:col>7</xdr:col>
      <xdr:colOff>180975</xdr:colOff>
      <xdr:row>54</xdr:row>
      <xdr:rowOff>0</xdr:rowOff>
    </xdr:to>
    <xdr:sp>
      <xdr:nvSpPr>
        <xdr:cNvPr id="2" name="WordArt 3"/>
        <xdr:cNvSpPr>
          <a:spLocks/>
        </xdr:cNvSpPr>
      </xdr:nvSpPr>
      <xdr:spPr>
        <a:xfrm rot="5400000">
          <a:off x="4972050" y="2085975"/>
          <a:ext cx="1057275" cy="6677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TRIPLISTAS MASCULINOS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95250</xdr:rowOff>
    </xdr:from>
    <xdr:to>
      <xdr:col>4</xdr:col>
      <xdr:colOff>619125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95250"/>
          <a:ext cx="12477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9</xdr:row>
      <xdr:rowOff>152400</xdr:rowOff>
    </xdr:from>
    <xdr:to>
      <xdr:col>4</xdr:col>
      <xdr:colOff>371475</xdr:colOff>
      <xdr:row>49</xdr:row>
      <xdr:rowOff>95250</xdr:rowOff>
    </xdr:to>
    <xdr:sp>
      <xdr:nvSpPr>
        <xdr:cNvPr id="2" name="WordArt 15"/>
        <xdr:cNvSpPr>
          <a:spLocks/>
        </xdr:cNvSpPr>
      </xdr:nvSpPr>
      <xdr:spPr>
        <a:xfrm rot="5400000">
          <a:off x="4076700" y="1628775"/>
          <a:ext cx="647700" cy="6419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ANOTADORAS FEMENINAS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1247775</xdr:colOff>
      <xdr:row>0</xdr:row>
      <xdr:rowOff>133350</xdr:rowOff>
    </xdr:from>
    <xdr:to>
      <xdr:col>3</xdr:col>
      <xdr:colOff>390525</xdr:colOff>
      <xdr:row>0</xdr:row>
      <xdr:rowOff>1885950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33350"/>
          <a:ext cx="16002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36</xdr:row>
      <xdr:rowOff>9525</xdr:rowOff>
    </xdr:from>
    <xdr:to>
      <xdr:col>4</xdr:col>
      <xdr:colOff>0</xdr:colOff>
      <xdr:row>44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28575" y="7800975"/>
          <a:ext cx="4419600" cy="1295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Arial Black"/>
              <a:cs typeface="Arial Black"/>
            </a:rPr>
            <a:t>TODA LA INFORMACIÓN DEL TORNEO ENwww.santacruzdelapalma.es</a:t>
          </a:r>
        </a:p>
      </xdr:txBody>
    </xdr:sp>
    <xdr:clientData/>
  </xdr:twoCellAnchor>
  <xdr:twoCellAnchor>
    <xdr:from>
      <xdr:col>0</xdr:col>
      <xdr:colOff>219075</xdr:colOff>
      <xdr:row>28</xdr:row>
      <xdr:rowOff>95250</xdr:rowOff>
    </xdr:from>
    <xdr:to>
      <xdr:col>4</xdr:col>
      <xdr:colOff>0</xdr:colOff>
      <xdr:row>32</xdr:row>
      <xdr:rowOff>95250</xdr:rowOff>
    </xdr:to>
    <xdr:sp>
      <xdr:nvSpPr>
        <xdr:cNvPr id="3" name="WordArt 22"/>
        <xdr:cNvSpPr>
          <a:spLocks/>
        </xdr:cNvSpPr>
      </xdr:nvSpPr>
      <xdr:spPr>
        <a:xfrm>
          <a:off x="219075" y="6591300"/>
          <a:ext cx="422910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TRIPLISTAS FEMENINAS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6</xdr:row>
      <xdr:rowOff>47625</xdr:rowOff>
    </xdr:from>
    <xdr:to>
      <xdr:col>7</xdr:col>
      <xdr:colOff>85725</xdr:colOff>
      <xdr:row>14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228725"/>
          <a:ext cx="16002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03">
      <selection activeCell="E124" sqref="E124"/>
    </sheetView>
  </sheetViews>
  <sheetFormatPr defaultColWidth="11.421875" defaultRowHeight="12.75"/>
  <cols>
    <col min="1" max="1" width="7.00390625" style="85" customWidth="1"/>
    <col min="2" max="2" width="5.28125" style="86" customWidth="1"/>
    <col min="3" max="4" width="28.00390625" style="85" bestFit="1" customWidth="1"/>
    <col min="5" max="5" width="13.140625" style="85" bestFit="1" customWidth="1"/>
    <col min="7" max="9" width="11.421875" style="16" customWidth="1"/>
  </cols>
  <sheetData>
    <row r="1" spans="1:9" s="12" customFormat="1" ht="17.25" customHeight="1" thickBot="1">
      <c r="A1" s="83" t="s">
        <v>105</v>
      </c>
      <c r="B1" s="84"/>
      <c r="C1" s="85"/>
      <c r="D1" s="85"/>
      <c r="E1" s="85"/>
      <c r="G1" s="15"/>
      <c r="H1" s="15"/>
      <c r="I1" s="15"/>
    </row>
    <row r="2" spans="3:9" ht="16.5" thickBot="1">
      <c r="C2" s="13" t="s">
        <v>106</v>
      </c>
      <c r="D2" s="13" t="s">
        <v>107</v>
      </c>
      <c r="G2" s="230" t="s">
        <v>108</v>
      </c>
      <c r="H2" s="231"/>
      <c r="I2" s="232"/>
    </row>
    <row r="3" spans="3:9" ht="16.5" thickBot="1">
      <c r="C3" s="208" t="s">
        <v>41</v>
      </c>
      <c r="D3" s="209"/>
      <c r="E3" s="87" t="s">
        <v>109</v>
      </c>
      <c r="G3" s="218" t="s">
        <v>1</v>
      </c>
      <c r="H3" s="219"/>
      <c r="I3" s="220"/>
    </row>
    <row r="4" spans="1:9" ht="16.5" thickBot="1">
      <c r="A4" s="88">
        <v>0.7916666666666666</v>
      </c>
      <c r="B4" s="89">
        <v>1</v>
      </c>
      <c r="C4" s="90" t="s">
        <v>25</v>
      </c>
      <c r="D4" s="91" t="s">
        <v>15</v>
      </c>
      <c r="E4" s="92" t="s">
        <v>66</v>
      </c>
      <c r="G4" s="218" t="s">
        <v>16</v>
      </c>
      <c r="H4" s="219"/>
      <c r="I4" s="220"/>
    </row>
    <row r="5" spans="1:9" ht="16.5" thickBot="1">
      <c r="A5" s="88">
        <v>0.8541666666666666</v>
      </c>
      <c r="B5" s="93">
        <v>2</v>
      </c>
      <c r="C5" s="94" t="s">
        <v>1</v>
      </c>
      <c r="D5" s="95" t="s">
        <v>16</v>
      </c>
      <c r="E5" s="96" t="s">
        <v>72</v>
      </c>
      <c r="G5" s="218" t="s">
        <v>0</v>
      </c>
      <c r="H5" s="219"/>
      <c r="I5" s="220"/>
    </row>
    <row r="6" spans="7:9" ht="16.5" thickBot="1">
      <c r="G6" s="218" t="s">
        <v>44</v>
      </c>
      <c r="H6" s="219"/>
      <c r="I6" s="220"/>
    </row>
    <row r="7" spans="3:9" ht="16.5" thickBot="1">
      <c r="C7" s="14" t="s">
        <v>106</v>
      </c>
      <c r="D7" s="14" t="s">
        <v>110</v>
      </c>
      <c r="G7" s="224">
        <v>995</v>
      </c>
      <c r="H7" s="225"/>
      <c r="I7" s="226"/>
    </row>
    <row r="8" spans="3:9" ht="16.5" thickBot="1">
      <c r="C8" s="212" t="s">
        <v>41</v>
      </c>
      <c r="D8" s="213"/>
      <c r="E8" s="87" t="s">
        <v>109</v>
      </c>
      <c r="G8" s="218" t="s">
        <v>42</v>
      </c>
      <c r="H8" s="219"/>
      <c r="I8" s="220"/>
    </row>
    <row r="9" spans="1:5" ht="16.5" thickBot="1">
      <c r="A9" s="88">
        <v>0.7916666666666666</v>
      </c>
      <c r="B9" s="89" t="s">
        <v>111</v>
      </c>
      <c r="C9" s="97" t="s">
        <v>42</v>
      </c>
      <c r="D9" s="98" t="s">
        <v>0</v>
      </c>
      <c r="E9" s="92" t="s">
        <v>50</v>
      </c>
    </row>
    <row r="10" spans="1:9" ht="16.5" thickBot="1">
      <c r="A10" s="88">
        <v>0.8541666666666666</v>
      </c>
      <c r="B10" s="93" t="s">
        <v>112</v>
      </c>
      <c r="C10" s="94" t="s">
        <v>49</v>
      </c>
      <c r="D10" s="95" t="s">
        <v>26</v>
      </c>
      <c r="E10" s="96" t="s">
        <v>73</v>
      </c>
      <c r="G10" s="227" t="s">
        <v>113</v>
      </c>
      <c r="H10" s="228"/>
      <c r="I10" s="229"/>
    </row>
    <row r="11" spans="7:9" ht="16.5" thickBot="1">
      <c r="G11" s="218" t="s">
        <v>25</v>
      </c>
      <c r="H11" s="219"/>
      <c r="I11" s="220"/>
    </row>
    <row r="12" spans="3:9" ht="16.5" thickBot="1">
      <c r="C12" s="13" t="s">
        <v>114</v>
      </c>
      <c r="D12" s="13" t="s">
        <v>107</v>
      </c>
      <c r="G12" s="218" t="s">
        <v>15</v>
      </c>
      <c r="H12" s="219"/>
      <c r="I12" s="220"/>
    </row>
    <row r="13" spans="3:9" ht="16.5" thickBot="1">
      <c r="C13" s="214" t="s">
        <v>48</v>
      </c>
      <c r="D13" s="215"/>
      <c r="E13" s="99" t="s">
        <v>109</v>
      </c>
      <c r="G13" s="218" t="s">
        <v>49</v>
      </c>
      <c r="H13" s="219"/>
      <c r="I13" s="220"/>
    </row>
    <row r="14" spans="1:9" ht="16.5" thickBot="1">
      <c r="A14" s="88">
        <v>0.7291666666666666</v>
      </c>
      <c r="B14" s="89" t="s">
        <v>115</v>
      </c>
      <c r="C14" s="97" t="s">
        <v>49</v>
      </c>
      <c r="D14" s="100" t="s">
        <v>15</v>
      </c>
      <c r="E14" s="101" t="s">
        <v>217</v>
      </c>
      <c r="G14" s="218" t="s">
        <v>26</v>
      </c>
      <c r="H14" s="219"/>
      <c r="I14" s="220"/>
    </row>
    <row r="15" spans="1:9" ht="16.5" thickBot="1">
      <c r="A15" s="88">
        <v>0.7916666666666666</v>
      </c>
      <c r="B15" s="102" t="s">
        <v>116</v>
      </c>
      <c r="C15" s="103">
        <v>995</v>
      </c>
      <c r="D15" s="104" t="s">
        <v>44</v>
      </c>
      <c r="E15" s="105" t="s">
        <v>218</v>
      </c>
      <c r="G15" s="218" t="s">
        <v>20</v>
      </c>
      <c r="H15" s="219"/>
      <c r="I15" s="220"/>
    </row>
    <row r="16" spans="1:5" ht="16.5" thickBot="1">
      <c r="A16" s="88">
        <v>0.8541666666666666</v>
      </c>
      <c r="B16" s="106" t="s">
        <v>117</v>
      </c>
      <c r="C16" s="107" t="s">
        <v>45</v>
      </c>
      <c r="D16" s="108" t="s">
        <v>43</v>
      </c>
      <c r="E16" s="109" t="s">
        <v>238</v>
      </c>
    </row>
    <row r="17" spans="7:9" ht="16.5" thickBot="1">
      <c r="G17" s="221" t="s">
        <v>118</v>
      </c>
      <c r="H17" s="222"/>
      <c r="I17" s="223"/>
    </row>
    <row r="18" spans="3:9" ht="16.5" thickBot="1">
      <c r="C18" s="14" t="s">
        <v>114</v>
      </c>
      <c r="D18" s="14" t="s">
        <v>110</v>
      </c>
      <c r="G18" s="218" t="s">
        <v>45</v>
      </c>
      <c r="H18" s="219"/>
      <c r="I18" s="220"/>
    </row>
    <row r="19" spans="3:9" ht="16.5" thickBot="1">
      <c r="C19" s="212" t="s">
        <v>48</v>
      </c>
      <c r="D19" s="213"/>
      <c r="E19" s="99" t="s">
        <v>109</v>
      </c>
      <c r="G19" s="218" t="s">
        <v>43</v>
      </c>
      <c r="H19" s="219"/>
      <c r="I19" s="220"/>
    </row>
    <row r="20" spans="1:9" ht="16.5" thickBot="1">
      <c r="A20" s="88">
        <v>0.7291666666666666</v>
      </c>
      <c r="B20" s="110" t="s">
        <v>119</v>
      </c>
      <c r="C20" s="111" t="s">
        <v>17</v>
      </c>
      <c r="D20" s="112" t="s">
        <v>46</v>
      </c>
      <c r="E20" s="113" t="s">
        <v>200</v>
      </c>
      <c r="G20" s="218" t="s">
        <v>120</v>
      </c>
      <c r="H20" s="219"/>
      <c r="I20" s="220"/>
    </row>
    <row r="21" spans="1:9" ht="16.5" thickBot="1">
      <c r="A21" s="88">
        <v>0.7916666666666666</v>
      </c>
      <c r="B21" s="102" t="s">
        <v>121</v>
      </c>
      <c r="C21" s="103" t="s">
        <v>1</v>
      </c>
      <c r="D21" s="104" t="s">
        <v>0</v>
      </c>
      <c r="E21" s="105" t="s">
        <v>239</v>
      </c>
      <c r="G21" s="218" t="s">
        <v>17</v>
      </c>
      <c r="H21" s="219"/>
      <c r="I21" s="220"/>
    </row>
    <row r="22" spans="1:9" ht="16.5" thickBot="1">
      <c r="A22" s="88">
        <v>0.8541666666666666</v>
      </c>
      <c r="B22" s="93" t="s">
        <v>122</v>
      </c>
      <c r="C22" s="94" t="s">
        <v>20</v>
      </c>
      <c r="D22" s="114" t="s">
        <v>25</v>
      </c>
      <c r="E22" s="115" t="s">
        <v>240</v>
      </c>
      <c r="G22" s="218" t="s">
        <v>46</v>
      </c>
      <c r="H22" s="219"/>
      <c r="I22" s="220"/>
    </row>
    <row r="23" spans="1:5" ht="16.5" thickBot="1">
      <c r="A23" s="88"/>
      <c r="C23" s="116"/>
      <c r="D23" s="116"/>
      <c r="E23" s="117"/>
    </row>
    <row r="24" spans="3:4" ht="16.5" thickBot="1">
      <c r="C24" s="13" t="s">
        <v>123</v>
      </c>
      <c r="D24" s="13" t="s">
        <v>107</v>
      </c>
    </row>
    <row r="25" spans="3:5" ht="16.5" thickBot="1">
      <c r="C25" s="214" t="s">
        <v>124</v>
      </c>
      <c r="D25" s="215"/>
      <c r="E25" s="99" t="s">
        <v>109</v>
      </c>
    </row>
    <row r="26" spans="1:5" ht="15.75">
      <c r="A26" s="88">
        <v>0.7291666666666666</v>
      </c>
      <c r="B26" s="110" t="s">
        <v>125</v>
      </c>
      <c r="C26" s="111" t="s">
        <v>120</v>
      </c>
      <c r="D26" s="118" t="s">
        <v>17</v>
      </c>
      <c r="E26" s="113" t="s">
        <v>274</v>
      </c>
    </row>
    <row r="27" spans="1:5" ht="15.75">
      <c r="A27" s="88">
        <v>0.7916666666666666</v>
      </c>
      <c r="B27" s="102" t="s">
        <v>126</v>
      </c>
      <c r="C27" s="103" t="s">
        <v>49</v>
      </c>
      <c r="D27" s="119" t="s">
        <v>20</v>
      </c>
      <c r="E27" s="105" t="s">
        <v>276</v>
      </c>
    </row>
    <row r="28" spans="1:5" ht="16.5" thickBot="1">
      <c r="A28" s="88">
        <v>0.8541666666666666</v>
      </c>
      <c r="B28" s="93" t="s">
        <v>127</v>
      </c>
      <c r="C28" s="94">
        <v>995</v>
      </c>
      <c r="D28" s="95" t="s">
        <v>42</v>
      </c>
      <c r="E28" s="115" t="s">
        <v>278</v>
      </c>
    </row>
    <row r="29" spans="1:5" ht="16.5" thickBot="1">
      <c r="A29" s="88"/>
      <c r="C29" s="116"/>
      <c r="D29" s="116"/>
      <c r="E29" s="117"/>
    </row>
    <row r="30" spans="3:4" ht="16.5" thickBot="1">
      <c r="C30" s="14" t="s">
        <v>123</v>
      </c>
      <c r="D30" s="14" t="s">
        <v>110</v>
      </c>
    </row>
    <row r="31" spans="3:5" ht="16.5" thickBot="1">
      <c r="C31" s="212" t="s">
        <v>124</v>
      </c>
      <c r="D31" s="213"/>
      <c r="E31" s="99" t="s">
        <v>109</v>
      </c>
    </row>
    <row r="32" spans="1:5" ht="15.75">
      <c r="A32" s="88">
        <v>0.7291666666666666</v>
      </c>
      <c r="B32" s="89" t="s">
        <v>128</v>
      </c>
      <c r="C32" s="97" t="s">
        <v>26</v>
      </c>
      <c r="D32" s="98" t="s">
        <v>15</v>
      </c>
      <c r="E32" s="101" t="s">
        <v>263</v>
      </c>
    </row>
    <row r="33" spans="1:5" ht="15.75">
      <c r="A33" s="88">
        <v>0.7916666666666666</v>
      </c>
      <c r="B33" s="120" t="s">
        <v>129</v>
      </c>
      <c r="C33" s="121" t="s">
        <v>46</v>
      </c>
      <c r="D33" s="122" t="s">
        <v>45</v>
      </c>
      <c r="E33" s="123" t="s">
        <v>277</v>
      </c>
    </row>
    <row r="34" spans="1:5" ht="16.5" thickBot="1">
      <c r="A34" s="88">
        <v>0.8541666666666666</v>
      </c>
      <c r="B34" s="93" t="s">
        <v>130</v>
      </c>
      <c r="C34" s="94" t="s">
        <v>44</v>
      </c>
      <c r="D34" s="95" t="s">
        <v>16</v>
      </c>
      <c r="E34" s="115" t="s">
        <v>279</v>
      </c>
    </row>
    <row r="35" ht="16.5" thickBot="1"/>
    <row r="36" spans="3:4" ht="16.5" thickBot="1">
      <c r="C36" s="13" t="s">
        <v>131</v>
      </c>
      <c r="D36" s="13" t="s">
        <v>107</v>
      </c>
    </row>
    <row r="37" spans="3:5" ht="16.5" thickBot="1">
      <c r="C37" s="214" t="s">
        <v>132</v>
      </c>
      <c r="D37" s="215"/>
      <c r="E37" s="99" t="s">
        <v>109</v>
      </c>
    </row>
    <row r="38" spans="1:5" ht="15.75">
      <c r="A38" s="88">
        <v>0.7291666666666666</v>
      </c>
      <c r="B38" s="89" t="s">
        <v>133</v>
      </c>
      <c r="C38" s="97" t="s">
        <v>16</v>
      </c>
      <c r="D38" s="98" t="s">
        <v>0</v>
      </c>
      <c r="E38" s="101" t="s">
        <v>289</v>
      </c>
    </row>
    <row r="39" spans="1:5" ht="15.75">
      <c r="A39" s="88">
        <v>0.7916666666666666</v>
      </c>
      <c r="B39" s="120" t="s">
        <v>134</v>
      </c>
      <c r="C39" s="121" t="s">
        <v>120</v>
      </c>
      <c r="D39" s="122" t="s">
        <v>43</v>
      </c>
      <c r="E39" s="123" t="s">
        <v>292</v>
      </c>
    </row>
    <row r="40" spans="1:5" ht="16.5" thickBot="1">
      <c r="A40" s="88">
        <v>0.8541666666666666</v>
      </c>
      <c r="B40" s="93" t="s">
        <v>135</v>
      </c>
      <c r="C40" s="94" t="s">
        <v>15</v>
      </c>
      <c r="D40" s="95" t="s">
        <v>20</v>
      </c>
      <c r="E40" s="115" t="s">
        <v>294</v>
      </c>
    </row>
    <row r="41" ht="16.5" thickBot="1"/>
    <row r="42" spans="3:4" ht="16.5" thickBot="1">
      <c r="C42" s="14" t="s">
        <v>131</v>
      </c>
      <c r="D42" s="14" t="s">
        <v>110</v>
      </c>
    </row>
    <row r="43" spans="3:5" ht="16.5" thickBot="1">
      <c r="C43" s="212" t="s">
        <v>132</v>
      </c>
      <c r="D43" s="213"/>
      <c r="E43" s="99" t="s">
        <v>109</v>
      </c>
    </row>
    <row r="44" spans="1:5" ht="15.75">
      <c r="A44" s="88">
        <v>0.7291666666666666</v>
      </c>
      <c r="B44" s="110" t="s">
        <v>136</v>
      </c>
      <c r="C44" s="111" t="s">
        <v>45</v>
      </c>
      <c r="D44" s="118" t="s">
        <v>17</v>
      </c>
      <c r="E44" s="124" t="s">
        <v>290</v>
      </c>
    </row>
    <row r="45" spans="1:5" ht="15.75">
      <c r="A45" s="88">
        <v>0.7916666666666666</v>
      </c>
      <c r="B45" s="102" t="s">
        <v>137</v>
      </c>
      <c r="C45" s="125" t="s">
        <v>44</v>
      </c>
      <c r="D45" s="126" t="s">
        <v>42</v>
      </c>
      <c r="E45" s="127" t="s">
        <v>293</v>
      </c>
    </row>
    <row r="46" spans="1:5" ht="16.5" thickBot="1">
      <c r="A46" s="88">
        <v>0.8541666666666666</v>
      </c>
      <c r="B46" s="93" t="s">
        <v>138</v>
      </c>
      <c r="C46" s="94" t="s">
        <v>1</v>
      </c>
      <c r="D46" s="95">
        <v>995</v>
      </c>
      <c r="E46" s="96" t="s">
        <v>295</v>
      </c>
    </row>
    <row r="47" ht="16.5" thickBot="1"/>
    <row r="48" spans="3:4" ht="16.5" thickBot="1">
      <c r="C48" s="13" t="s">
        <v>139</v>
      </c>
      <c r="D48" s="13" t="s">
        <v>107</v>
      </c>
    </row>
    <row r="49" spans="3:5" ht="16.5" thickBot="1">
      <c r="C49" s="214" t="s">
        <v>140</v>
      </c>
      <c r="D49" s="215"/>
      <c r="E49" s="99" t="s">
        <v>109</v>
      </c>
    </row>
    <row r="50" spans="1:5" ht="15.75">
      <c r="A50" s="88">
        <v>0.7916666666666666</v>
      </c>
      <c r="B50" s="89" t="s">
        <v>141</v>
      </c>
      <c r="C50" s="97" t="s">
        <v>42</v>
      </c>
      <c r="D50" s="98" t="s">
        <v>16</v>
      </c>
      <c r="E50" s="101" t="s">
        <v>302</v>
      </c>
    </row>
    <row r="51" spans="1:5" ht="16.5" thickBot="1">
      <c r="A51" s="88">
        <v>0.8541666666666666</v>
      </c>
      <c r="B51" s="93" t="s">
        <v>142</v>
      </c>
      <c r="C51" s="94" t="s">
        <v>25</v>
      </c>
      <c r="D51" s="95" t="s">
        <v>26</v>
      </c>
      <c r="E51" s="115" t="s">
        <v>303</v>
      </c>
    </row>
    <row r="52" ht="16.5" thickBot="1"/>
    <row r="53" spans="3:4" ht="16.5" thickBot="1">
      <c r="C53" s="14" t="s">
        <v>139</v>
      </c>
      <c r="D53" s="14" t="s">
        <v>110</v>
      </c>
    </row>
    <row r="54" spans="3:5" ht="16.5" thickBot="1">
      <c r="C54" s="212" t="s">
        <v>140</v>
      </c>
      <c r="D54" s="213"/>
      <c r="E54" s="99" t="s">
        <v>109</v>
      </c>
    </row>
    <row r="55" spans="1:5" ht="15.75">
      <c r="A55" s="88">
        <v>0.7916666666666666</v>
      </c>
      <c r="B55" s="89" t="s">
        <v>143</v>
      </c>
      <c r="C55" s="97" t="s">
        <v>0</v>
      </c>
      <c r="D55" s="98">
        <v>995</v>
      </c>
      <c r="E55" s="101" t="s">
        <v>304</v>
      </c>
    </row>
    <row r="56" spans="1:5" ht="16.5" thickBot="1">
      <c r="A56" s="88">
        <v>0.8541666666666666</v>
      </c>
      <c r="B56" s="93" t="s">
        <v>144</v>
      </c>
      <c r="C56" s="94" t="s">
        <v>44</v>
      </c>
      <c r="D56" s="95" t="s">
        <v>1</v>
      </c>
      <c r="E56" s="115" t="s">
        <v>305</v>
      </c>
    </row>
    <row r="57" spans="1:9" s="12" customFormat="1" ht="17.25" customHeight="1" thickBot="1">
      <c r="A57" s="83" t="s">
        <v>145</v>
      </c>
      <c r="B57" s="84"/>
      <c r="C57" s="85"/>
      <c r="D57" s="85"/>
      <c r="E57" s="85"/>
      <c r="G57" s="15"/>
      <c r="H57" s="15"/>
      <c r="I57" s="15"/>
    </row>
    <row r="58" spans="3:4" ht="16.5" thickBot="1">
      <c r="C58" s="13" t="s">
        <v>146</v>
      </c>
      <c r="D58" s="13" t="s">
        <v>107</v>
      </c>
    </row>
    <row r="59" spans="3:5" ht="16.5" thickBot="1">
      <c r="C59" s="208" t="s">
        <v>147</v>
      </c>
      <c r="D59" s="209"/>
      <c r="E59" s="87" t="s">
        <v>109</v>
      </c>
    </row>
    <row r="60" spans="1:5" ht="15.75">
      <c r="A60" s="88">
        <v>0.7291666666666666</v>
      </c>
      <c r="B60" s="89" t="s">
        <v>148</v>
      </c>
      <c r="C60" s="90" t="s">
        <v>0</v>
      </c>
      <c r="D60" s="91" t="s">
        <v>44</v>
      </c>
      <c r="E60" s="92" t="s">
        <v>315</v>
      </c>
    </row>
    <row r="61" spans="1:5" ht="15.75">
      <c r="A61" s="88">
        <v>0.7916666666666666</v>
      </c>
      <c r="B61" s="102" t="s">
        <v>149</v>
      </c>
      <c r="C61" s="90" t="s">
        <v>26</v>
      </c>
      <c r="D61" s="91" t="s">
        <v>20</v>
      </c>
      <c r="E61" s="92" t="s">
        <v>320</v>
      </c>
    </row>
    <row r="62" spans="1:5" ht="16.5" thickBot="1">
      <c r="A62" s="88">
        <v>0.8541666666666666</v>
      </c>
      <c r="B62" s="93" t="s">
        <v>150</v>
      </c>
      <c r="C62" s="94" t="s">
        <v>16</v>
      </c>
      <c r="D62" s="95">
        <v>995</v>
      </c>
      <c r="E62" s="96" t="s">
        <v>322</v>
      </c>
    </row>
    <row r="63" ht="16.5" thickBot="1"/>
    <row r="64" spans="3:4" ht="16.5" thickBot="1">
      <c r="C64" s="14" t="s">
        <v>146</v>
      </c>
      <c r="D64" s="14" t="s">
        <v>110</v>
      </c>
    </row>
    <row r="65" spans="3:5" ht="16.5" thickBot="1">
      <c r="C65" s="216" t="s">
        <v>147</v>
      </c>
      <c r="D65" s="217"/>
      <c r="E65" s="87" t="s">
        <v>109</v>
      </c>
    </row>
    <row r="66" spans="1:5" ht="15.75">
      <c r="A66" s="88">
        <v>0.7291666666666666</v>
      </c>
      <c r="B66" s="110" t="s">
        <v>151</v>
      </c>
      <c r="C66" s="128" t="s">
        <v>120</v>
      </c>
      <c r="D66" s="129" t="s">
        <v>46</v>
      </c>
      <c r="E66" s="130" t="s">
        <v>316</v>
      </c>
    </row>
    <row r="67" spans="1:5" ht="15.75">
      <c r="A67" s="88">
        <v>0.7916666666666666</v>
      </c>
      <c r="B67" s="102" t="s">
        <v>152</v>
      </c>
      <c r="C67" s="90" t="s">
        <v>42</v>
      </c>
      <c r="D67" s="91" t="s">
        <v>1</v>
      </c>
      <c r="E67" s="92" t="s">
        <v>321</v>
      </c>
    </row>
    <row r="68" spans="1:5" ht="16.5" thickBot="1">
      <c r="A68" s="88">
        <v>0.8541666666666666</v>
      </c>
      <c r="B68" s="93" t="s">
        <v>153</v>
      </c>
      <c r="C68" s="94" t="s">
        <v>25</v>
      </c>
      <c r="D68" s="95" t="s">
        <v>49</v>
      </c>
      <c r="E68" s="96" t="s">
        <v>323</v>
      </c>
    </row>
    <row r="69" ht="16.5" thickBot="1"/>
    <row r="70" spans="3:4" ht="16.5" thickBot="1">
      <c r="C70" s="13" t="s">
        <v>154</v>
      </c>
      <c r="D70" s="13" t="s">
        <v>107</v>
      </c>
    </row>
    <row r="71" spans="3:5" ht="16.5" thickBot="1">
      <c r="C71" s="208" t="s">
        <v>155</v>
      </c>
      <c r="D71" s="209"/>
      <c r="E71" s="87" t="s">
        <v>109</v>
      </c>
    </row>
    <row r="72" spans="1:5" ht="15.75">
      <c r="A72" s="88">
        <v>0.7291666666666666</v>
      </c>
      <c r="B72" s="89" t="s">
        <v>156</v>
      </c>
      <c r="C72" s="90" t="s">
        <v>25</v>
      </c>
      <c r="D72" s="91">
        <v>995</v>
      </c>
      <c r="E72" s="92" t="s">
        <v>327</v>
      </c>
    </row>
    <row r="73" spans="1:5" ht="15.75">
      <c r="A73" s="88">
        <v>0.7916666666666666</v>
      </c>
      <c r="B73" s="120" t="s">
        <v>157</v>
      </c>
      <c r="C73" s="128" t="s">
        <v>17</v>
      </c>
      <c r="D73" s="129" t="s">
        <v>43</v>
      </c>
      <c r="E73" s="130" t="s">
        <v>333</v>
      </c>
    </row>
    <row r="74" spans="1:5" ht="16.5" thickBot="1">
      <c r="A74" s="88">
        <v>0.8541666666666666</v>
      </c>
      <c r="B74" s="93" t="s">
        <v>158</v>
      </c>
      <c r="C74" s="94" t="s">
        <v>1</v>
      </c>
      <c r="D74" s="95" t="s">
        <v>49</v>
      </c>
      <c r="E74" s="96" t="s">
        <v>348</v>
      </c>
    </row>
    <row r="75" ht="16.5" thickBot="1"/>
    <row r="76" spans="3:4" ht="16.5" thickBot="1">
      <c r="C76" s="14" t="s">
        <v>154</v>
      </c>
      <c r="D76" s="14" t="s">
        <v>110</v>
      </c>
    </row>
    <row r="77" spans="3:5" ht="16.5" thickBot="1">
      <c r="C77" s="216" t="s">
        <v>155</v>
      </c>
      <c r="D77" s="217"/>
      <c r="E77" s="87" t="s">
        <v>109</v>
      </c>
    </row>
    <row r="78" spans="1:5" ht="15.75">
      <c r="A78" s="88">
        <v>0.7291666666666666</v>
      </c>
      <c r="B78" s="89" t="s">
        <v>159</v>
      </c>
      <c r="C78" s="90" t="s">
        <v>16</v>
      </c>
      <c r="D78" s="91" t="s">
        <v>20</v>
      </c>
      <c r="E78" s="92" t="s">
        <v>328</v>
      </c>
    </row>
    <row r="79" spans="1:5" ht="15.75">
      <c r="A79" s="88">
        <v>0.7916666666666666</v>
      </c>
      <c r="B79" s="120" t="s">
        <v>160</v>
      </c>
      <c r="C79" s="128" t="s">
        <v>45</v>
      </c>
      <c r="D79" s="129" t="s">
        <v>120</v>
      </c>
      <c r="E79" s="130" t="s">
        <v>329</v>
      </c>
    </row>
    <row r="80" spans="1:5" ht="16.5" thickBot="1">
      <c r="A80" s="88">
        <v>0.8541666666666666</v>
      </c>
      <c r="B80" s="93" t="s">
        <v>161</v>
      </c>
      <c r="C80" s="94" t="s">
        <v>26</v>
      </c>
      <c r="D80" s="95" t="s">
        <v>42</v>
      </c>
      <c r="E80" s="96" t="s">
        <v>335</v>
      </c>
    </row>
    <row r="81" ht="16.5" thickBot="1"/>
    <row r="82" spans="3:4" ht="16.5" thickBot="1">
      <c r="C82" s="13" t="s">
        <v>162</v>
      </c>
      <c r="D82" s="13" t="s">
        <v>107</v>
      </c>
    </row>
    <row r="83" spans="3:5" ht="16.5" thickBot="1">
      <c r="C83" s="208" t="s">
        <v>163</v>
      </c>
      <c r="D83" s="209"/>
      <c r="E83" s="87" t="s">
        <v>109</v>
      </c>
    </row>
    <row r="84" spans="3:5" ht="16.5" thickBot="1">
      <c r="C84" s="210" t="s">
        <v>164</v>
      </c>
      <c r="D84" s="211"/>
      <c r="E84" s="131"/>
    </row>
    <row r="85" spans="1:5" ht="15.75">
      <c r="A85" s="88">
        <v>0.7916666666666666</v>
      </c>
      <c r="B85" s="89" t="s">
        <v>165</v>
      </c>
      <c r="C85" s="97" t="s">
        <v>44</v>
      </c>
      <c r="D85" s="98" t="s">
        <v>15</v>
      </c>
      <c r="E85" s="101" t="s">
        <v>349</v>
      </c>
    </row>
    <row r="86" spans="1:5" ht="16.5" thickBot="1">
      <c r="A86" s="88">
        <v>0.8541666666666666</v>
      </c>
      <c r="B86" s="106" t="s">
        <v>166</v>
      </c>
      <c r="C86" s="132" t="s">
        <v>43</v>
      </c>
      <c r="D86" s="133" t="s">
        <v>46</v>
      </c>
      <c r="E86" s="109" t="s">
        <v>379</v>
      </c>
    </row>
    <row r="87" ht="16.5" thickBot="1"/>
    <row r="88" spans="3:4" ht="16.5" thickBot="1">
      <c r="C88" s="13" t="s">
        <v>167</v>
      </c>
      <c r="D88" s="13" t="s">
        <v>107</v>
      </c>
    </row>
    <row r="89" spans="3:5" ht="16.5" thickBot="1">
      <c r="C89" s="208" t="s">
        <v>168</v>
      </c>
      <c r="D89" s="209"/>
      <c r="E89" s="87" t="s">
        <v>109</v>
      </c>
    </row>
    <row r="90" spans="3:5" ht="16.5" thickBot="1">
      <c r="C90" s="210" t="s">
        <v>169</v>
      </c>
      <c r="D90" s="207"/>
      <c r="E90" s="131"/>
    </row>
    <row r="91" spans="1:5" ht="16.5" thickBot="1">
      <c r="A91" s="88">
        <v>0.7291666666666666</v>
      </c>
      <c r="B91" s="134" t="s">
        <v>170</v>
      </c>
      <c r="C91" s="135" t="s">
        <v>20</v>
      </c>
      <c r="D91" s="136" t="s">
        <v>42</v>
      </c>
      <c r="E91" s="87" t="s">
        <v>380</v>
      </c>
    </row>
    <row r="92" spans="1:5" ht="16.5" thickBot="1">
      <c r="A92" s="88"/>
      <c r="B92" s="137"/>
      <c r="C92" s="206" t="s">
        <v>171</v>
      </c>
      <c r="D92" s="207"/>
      <c r="E92" s="131"/>
    </row>
    <row r="93" spans="1:5" ht="16.5" thickBot="1">
      <c r="A93" s="88">
        <v>0.7916666666666666</v>
      </c>
      <c r="B93" s="134" t="s">
        <v>172</v>
      </c>
      <c r="C93" s="138">
        <v>995</v>
      </c>
      <c r="D93" s="139" t="s">
        <v>1</v>
      </c>
      <c r="E93" s="87" t="s">
        <v>381</v>
      </c>
    </row>
    <row r="94" spans="1:5" ht="16.5" thickBot="1">
      <c r="A94" s="88"/>
      <c r="B94" s="137"/>
      <c r="C94" s="206" t="s">
        <v>173</v>
      </c>
      <c r="D94" s="207"/>
      <c r="E94" s="131"/>
    </row>
    <row r="95" spans="1:5" ht="16.5" thickBot="1">
      <c r="A95" s="88">
        <v>0.8541666666666666</v>
      </c>
      <c r="B95" s="134" t="s">
        <v>174</v>
      </c>
      <c r="C95" s="138" t="s">
        <v>16</v>
      </c>
      <c r="D95" s="139" t="s">
        <v>26</v>
      </c>
      <c r="E95" s="87" t="s">
        <v>382</v>
      </c>
    </row>
    <row r="96" spans="1:9" s="12" customFormat="1" ht="17.25" customHeight="1">
      <c r="A96" s="194"/>
      <c r="B96" s="137"/>
      <c r="C96" s="131"/>
      <c r="D96" s="131"/>
      <c r="E96" s="131"/>
      <c r="G96" s="15"/>
      <c r="H96" s="15"/>
      <c r="I96" s="15"/>
    </row>
    <row r="97" spans="1:9" s="12" customFormat="1" ht="17.25" customHeight="1" thickBot="1">
      <c r="A97" s="83" t="s">
        <v>175</v>
      </c>
      <c r="B97" s="137"/>
      <c r="C97" s="131"/>
      <c r="D97" s="131"/>
      <c r="E97" s="131"/>
      <c r="G97" s="15"/>
      <c r="H97" s="15"/>
      <c r="I97" s="15"/>
    </row>
    <row r="98" spans="3:4" ht="16.5" thickBot="1">
      <c r="C98" s="13" t="s">
        <v>176</v>
      </c>
      <c r="D98" s="13" t="s">
        <v>107</v>
      </c>
    </row>
    <row r="99" spans="3:5" ht="16.5" thickBot="1">
      <c r="C99" s="208" t="s">
        <v>177</v>
      </c>
      <c r="D99" s="209"/>
      <c r="E99" s="87" t="s">
        <v>109</v>
      </c>
    </row>
    <row r="100" spans="3:5" ht="16.5" thickBot="1">
      <c r="C100" s="210" t="s">
        <v>178</v>
      </c>
      <c r="D100" s="207"/>
      <c r="E100" s="131"/>
    </row>
    <row r="101" spans="1:5" ht="16.5" thickBot="1">
      <c r="A101" s="88">
        <v>0.7291666666666666</v>
      </c>
      <c r="B101" s="134" t="s">
        <v>179</v>
      </c>
      <c r="C101" s="90" t="s">
        <v>25</v>
      </c>
      <c r="D101" s="91" t="s">
        <v>49</v>
      </c>
      <c r="E101" s="87" t="s">
        <v>385</v>
      </c>
    </row>
    <row r="102" spans="2:5" ht="16.5" thickBot="1">
      <c r="B102" s="137"/>
      <c r="C102" s="206" t="s">
        <v>180</v>
      </c>
      <c r="D102" s="207"/>
      <c r="E102" s="131"/>
    </row>
    <row r="103" spans="1:5" ht="16.5" thickBot="1">
      <c r="A103" s="88">
        <v>0.7916666666666666</v>
      </c>
      <c r="B103" s="140" t="s">
        <v>181</v>
      </c>
      <c r="C103" s="128" t="s">
        <v>45</v>
      </c>
      <c r="D103" s="129" t="s">
        <v>17</v>
      </c>
      <c r="E103" s="141" t="s">
        <v>388</v>
      </c>
    </row>
    <row r="104" spans="1:5" ht="16.5" thickBot="1">
      <c r="A104" s="88"/>
      <c r="B104" s="137"/>
      <c r="C104" s="206" t="s">
        <v>182</v>
      </c>
      <c r="D104" s="207"/>
      <c r="E104" s="131"/>
    </row>
    <row r="105" spans="1:5" ht="16.5" thickBot="1">
      <c r="A105" s="88">
        <v>0.8541666666666666</v>
      </c>
      <c r="B105" s="140" t="s">
        <v>183</v>
      </c>
      <c r="C105" s="107" t="s">
        <v>46</v>
      </c>
      <c r="D105" s="142" t="s">
        <v>19</v>
      </c>
      <c r="E105" s="141" t="s">
        <v>389</v>
      </c>
    </row>
    <row r="106" ht="16.5" thickBot="1"/>
    <row r="107" spans="3:4" ht="16.5" thickBot="1">
      <c r="C107" s="13" t="s">
        <v>184</v>
      </c>
      <c r="D107" s="13" t="s">
        <v>107</v>
      </c>
    </row>
    <row r="108" spans="3:5" ht="16.5" thickBot="1">
      <c r="C108" s="208" t="s">
        <v>185</v>
      </c>
      <c r="D108" s="209"/>
      <c r="E108" s="87" t="s">
        <v>109</v>
      </c>
    </row>
    <row r="109" spans="3:5" ht="16.5" thickBot="1">
      <c r="C109" s="210" t="s">
        <v>186</v>
      </c>
      <c r="D109" s="207"/>
      <c r="E109" s="131"/>
    </row>
    <row r="110" spans="1:5" ht="16.5" thickBot="1">
      <c r="A110" s="88">
        <v>0.7291666666666666</v>
      </c>
      <c r="B110" s="134" t="s">
        <v>187</v>
      </c>
      <c r="C110" s="90" t="s">
        <v>42</v>
      </c>
      <c r="D110" s="91" t="s">
        <v>49</v>
      </c>
      <c r="E110" s="87" t="s">
        <v>395</v>
      </c>
    </row>
    <row r="111" spans="1:5" ht="16.5" thickBot="1">
      <c r="A111" s="88"/>
      <c r="B111" s="137"/>
      <c r="C111" s="210" t="s">
        <v>188</v>
      </c>
      <c r="D111" s="207"/>
      <c r="E111" s="131"/>
    </row>
    <row r="112" spans="1:5" ht="16.5" thickBot="1">
      <c r="A112" s="88">
        <v>0.7916666666666666</v>
      </c>
      <c r="B112" s="134" t="s">
        <v>189</v>
      </c>
      <c r="C112" s="90" t="s">
        <v>20</v>
      </c>
      <c r="D112" s="91" t="s">
        <v>25</v>
      </c>
      <c r="E112" s="87" t="s">
        <v>395</v>
      </c>
    </row>
    <row r="113" spans="1:5" ht="16.5" thickBot="1">
      <c r="A113" s="88"/>
      <c r="B113" s="137"/>
      <c r="C113" s="210" t="s">
        <v>190</v>
      </c>
      <c r="D113" s="207"/>
      <c r="E113" s="131"/>
    </row>
    <row r="114" spans="1:5" ht="16.5" thickBot="1">
      <c r="A114" s="88">
        <v>0.8541666666666666</v>
      </c>
      <c r="B114" s="134" t="s">
        <v>191</v>
      </c>
      <c r="C114" s="94" t="s">
        <v>1</v>
      </c>
      <c r="D114" s="95" t="s">
        <v>26</v>
      </c>
      <c r="E114" s="87" t="s">
        <v>395</v>
      </c>
    </row>
    <row r="115" ht="16.5" thickBot="1"/>
    <row r="116" spans="3:4" ht="16.5" thickBot="1">
      <c r="C116" s="13" t="s">
        <v>192</v>
      </c>
      <c r="D116" s="13" t="s">
        <v>107</v>
      </c>
    </row>
    <row r="117" spans="3:5" ht="16.5" thickBot="1">
      <c r="C117" s="208" t="s">
        <v>193</v>
      </c>
      <c r="D117" s="209"/>
      <c r="E117" s="87" t="s">
        <v>109</v>
      </c>
    </row>
    <row r="118" spans="3:5" ht="16.5" thickBot="1">
      <c r="C118" s="210" t="s">
        <v>194</v>
      </c>
      <c r="D118" s="207"/>
      <c r="E118" s="131"/>
    </row>
    <row r="119" spans="1:5" ht="16.5" thickBot="1">
      <c r="A119" s="88">
        <v>0.7291666666666666</v>
      </c>
      <c r="B119" s="140" t="s">
        <v>195</v>
      </c>
      <c r="C119" s="128" t="s">
        <v>17</v>
      </c>
      <c r="D119" s="129" t="s">
        <v>19</v>
      </c>
      <c r="E119" s="141" t="s">
        <v>403</v>
      </c>
    </row>
    <row r="120" spans="1:5" ht="16.5" thickBot="1">
      <c r="A120" s="88"/>
      <c r="B120" s="137"/>
      <c r="C120" s="210" t="s">
        <v>196</v>
      </c>
      <c r="D120" s="207"/>
      <c r="E120" s="131"/>
    </row>
    <row r="121" spans="1:5" ht="16.5" thickBot="1">
      <c r="A121" s="88">
        <v>0.7916666666666666</v>
      </c>
      <c r="B121" s="140" t="s">
        <v>197</v>
      </c>
      <c r="C121" s="128" t="s">
        <v>45</v>
      </c>
      <c r="D121" s="129" t="s">
        <v>46</v>
      </c>
      <c r="E121" s="141" t="s">
        <v>405</v>
      </c>
    </row>
    <row r="122" spans="1:5" ht="16.5" thickBot="1">
      <c r="A122" s="88"/>
      <c r="B122" s="137"/>
      <c r="C122" s="210" t="s">
        <v>198</v>
      </c>
      <c r="D122" s="207"/>
      <c r="E122" s="131"/>
    </row>
    <row r="123" spans="1:5" ht="16.5" thickBot="1">
      <c r="A123" s="88">
        <v>0.8541666666666666</v>
      </c>
      <c r="B123" s="134" t="s">
        <v>199</v>
      </c>
      <c r="C123" s="143">
        <v>995</v>
      </c>
      <c r="D123" s="144" t="s">
        <v>16</v>
      </c>
      <c r="E123" s="87" t="s">
        <v>407</v>
      </c>
    </row>
  </sheetData>
  <sheetProtection/>
  <mergeCells count="51">
    <mergeCell ref="G2:I2"/>
    <mergeCell ref="C3:D3"/>
    <mergeCell ref="G3:I3"/>
    <mergeCell ref="G4:I4"/>
    <mergeCell ref="C13:D13"/>
    <mergeCell ref="G13:I13"/>
    <mergeCell ref="G5:I5"/>
    <mergeCell ref="G6:I6"/>
    <mergeCell ref="G7:I7"/>
    <mergeCell ref="C8:D8"/>
    <mergeCell ref="G8:I8"/>
    <mergeCell ref="G10:I10"/>
    <mergeCell ref="G11:I11"/>
    <mergeCell ref="G12:I12"/>
    <mergeCell ref="G14:I14"/>
    <mergeCell ref="G15:I15"/>
    <mergeCell ref="G17:I17"/>
    <mergeCell ref="G18:I18"/>
    <mergeCell ref="G22:I22"/>
    <mergeCell ref="C25:D25"/>
    <mergeCell ref="C31:D31"/>
    <mergeCell ref="C37:D37"/>
    <mergeCell ref="C19:D19"/>
    <mergeCell ref="G19:I19"/>
    <mergeCell ref="G20:I20"/>
    <mergeCell ref="G21:I21"/>
    <mergeCell ref="C65:D65"/>
    <mergeCell ref="C71:D71"/>
    <mergeCell ref="C77:D77"/>
    <mergeCell ref="C83:D83"/>
    <mergeCell ref="C43:D43"/>
    <mergeCell ref="C49:D49"/>
    <mergeCell ref="C54:D54"/>
    <mergeCell ref="C59:D59"/>
    <mergeCell ref="C94:D94"/>
    <mergeCell ref="C99:D99"/>
    <mergeCell ref="C100:D100"/>
    <mergeCell ref="C102:D102"/>
    <mergeCell ref="C84:D84"/>
    <mergeCell ref="C89:D89"/>
    <mergeCell ref="C90:D90"/>
    <mergeCell ref="C92:D92"/>
    <mergeCell ref="C122:D122"/>
    <mergeCell ref="C113:D113"/>
    <mergeCell ref="C117:D117"/>
    <mergeCell ref="C118:D118"/>
    <mergeCell ref="C120:D120"/>
    <mergeCell ref="C104:D104"/>
    <mergeCell ref="C108:D108"/>
    <mergeCell ref="C109:D109"/>
    <mergeCell ref="C111:D111"/>
  </mergeCells>
  <printOptions/>
  <pageMargins left="0.75" right="0.75" top="0.66" bottom="0.29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M8" sqref="M8"/>
    </sheetView>
  </sheetViews>
  <sheetFormatPr defaultColWidth="11.421875" defaultRowHeight="12.75"/>
  <cols>
    <col min="1" max="1" width="5.140625" style="54" customWidth="1"/>
    <col min="2" max="3" width="11.421875" style="54" customWidth="1"/>
    <col min="4" max="4" width="13.8515625" style="54" customWidth="1"/>
    <col min="5" max="12" width="7.57421875" style="54" customWidth="1"/>
    <col min="13" max="13" width="9.8515625" style="54" customWidth="1"/>
  </cols>
  <sheetData>
    <row r="1" spans="4:13" ht="15" customHeight="1" thickBot="1">
      <c r="D1" s="245" t="s">
        <v>193</v>
      </c>
      <c r="E1" s="246"/>
      <c r="F1" s="246"/>
      <c r="G1" s="246"/>
      <c r="H1" s="246"/>
      <c r="I1" s="246"/>
      <c r="J1" s="246"/>
      <c r="K1" s="246"/>
      <c r="L1" s="247"/>
      <c r="M1" s="148" t="s">
        <v>109</v>
      </c>
    </row>
    <row r="2" spans="3:13" ht="15" customHeight="1" thickBot="1">
      <c r="C2" s="239" t="s">
        <v>392</v>
      </c>
      <c r="D2" s="240"/>
      <c r="E2" s="240"/>
      <c r="F2" s="240"/>
      <c r="G2" s="240"/>
      <c r="H2" s="240"/>
      <c r="I2" s="240"/>
      <c r="J2" s="240"/>
      <c r="K2" s="240"/>
      <c r="L2" s="240"/>
      <c r="M2" s="241"/>
    </row>
    <row r="3" spans="3:13" ht="15" customHeight="1" thickBot="1">
      <c r="C3" s="149">
        <v>0.7291666666666666</v>
      </c>
      <c r="D3" s="239" t="s">
        <v>17</v>
      </c>
      <c r="E3" s="240"/>
      <c r="F3" s="240"/>
      <c r="G3" s="241"/>
      <c r="H3" s="239" t="s">
        <v>19</v>
      </c>
      <c r="I3" s="240"/>
      <c r="J3" s="240"/>
      <c r="K3" s="240"/>
      <c r="L3" s="241"/>
      <c r="M3" s="150" t="s">
        <v>403</v>
      </c>
    </row>
    <row r="4" spans="3:13" ht="15" customHeight="1" thickBot="1">
      <c r="C4" s="239" t="s">
        <v>393</v>
      </c>
      <c r="D4" s="240"/>
      <c r="E4" s="240"/>
      <c r="F4" s="240"/>
      <c r="G4" s="240"/>
      <c r="H4" s="240"/>
      <c r="I4" s="240"/>
      <c r="J4" s="240"/>
      <c r="K4" s="240"/>
      <c r="L4" s="240"/>
      <c r="M4" s="241"/>
    </row>
    <row r="5" spans="3:13" ht="15" customHeight="1" thickBot="1">
      <c r="C5" s="149">
        <v>0.7916666666666666</v>
      </c>
      <c r="D5" s="239" t="s">
        <v>45</v>
      </c>
      <c r="E5" s="240"/>
      <c r="F5" s="240"/>
      <c r="G5" s="241"/>
      <c r="H5" s="239" t="s">
        <v>46</v>
      </c>
      <c r="I5" s="240"/>
      <c r="J5" s="240"/>
      <c r="K5" s="240"/>
      <c r="L5" s="241"/>
      <c r="M5" s="150" t="s">
        <v>405</v>
      </c>
    </row>
    <row r="6" spans="2:13" ht="15" customHeight="1" thickBot="1">
      <c r="B6" s="147"/>
      <c r="C6" s="239" t="s">
        <v>394</v>
      </c>
      <c r="D6" s="240"/>
      <c r="E6" s="240"/>
      <c r="F6" s="240"/>
      <c r="G6" s="240"/>
      <c r="H6" s="240"/>
      <c r="I6" s="240"/>
      <c r="J6" s="240"/>
      <c r="K6" s="240"/>
      <c r="L6" s="240"/>
      <c r="M6" s="241"/>
    </row>
    <row r="7" spans="3:13" ht="15" customHeight="1" thickBot="1">
      <c r="C7" s="149">
        <v>0.8541666666666666</v>
      </c>
      <c r="D7" s="239">
        <v>995</v>
      </c>
      <c r="E7" s="240"/>
      <c r="F7" s="240"/>
      <c r="G7" s="241"/>
      <c r="H7" s="239" t="s">
        <v>16</v>
      </c>
      <c r="I7" s="240"/>
      <c r="J7" s="240"/>
      <c r="K7" s="240"/>
      <c r="L7" s="241"/>
      <c r="M7" s="150" t="s">
        <v>407</v>
      </c>
    </row>
    <row r="8" spans="3:12" ht="12.75" customHeight="1" thickBot="1">
      <c r="C8" s="151"/>
      <c r="D8" s="152"/>
      <c r="E8" s="152"/>
      <c r="F8" s="152"/>
      <c r="G8" s="152"/>
      <c r="H8" s="152"/>
      <c r="I8" s="152"/>
      <c r="J8" s="152"/>
      <c r="K8" s="152"/>
      <c r="L8" s="152"/>
    </row>
    <row r="9" spans="2:12" ht="13.5" customHeight="1" thickBot="1">
      <c r="B9" s="249" t="s">
        <v>21</v>
      </c>
      <c r="C9" s="250"/>
      <c r="D9" s="251"/>
      <c r="L9" s="152"/>
    </row>
    <row r="10" spans="2:12" ht="13.5" customHeight="1" thickBot="1">
      <c r="B10" s="252" t="s">
        <v>2</v>
      </c>
      <c r="C10" s="253"/>
      <c r="D10" s="253"/>
      <c r="E10" s="153" t="s">
        <v>3</v>
      </c>
      <c r="F10" s="154" t="s">
        <v>4</v>
      </c>
      <c r="G10" s="154" t="s">
        <v>5</v>
      </c>
      <c r="H10" s="154" t="s">
        <v>6</v>
      </c>
      <c r="I10" s="154" t="s">
        <v>7</v>
      </c>
      <c r="J10" s="154" t="s">
        <v>8</v>
      </c>
      <c r="K10" s="155" t="s">
        <v>9</v>
      </c>
      <c r="L10" s="152"/>
    </row>
    <row r="11" spans="1:12" ht="13.5" customHeight="1">
      <c r="A11" s="156">
        <v>1</v>
      </c>
      <c r="B11" s="255" t="s">
        <v>16</v>
      </c>
      <c r="C11" s="256"/>
      <c r="D11" s="257"/>
      <c r="E11" s="157">
        <v>5</v>
      </c>
      <c r="F11" s="158">
        <v>5</v>
      </c>
      <c r="G11" s="158">
        <v>0</v>
      </c>
      <c r="H11" s="158">
        <v>377</v>
      </c>
      <c r="I11" s="158">
        <v>241</v>
      </c>
      <c r="J11" s="158">
        <v>10</v>
      </c>
      <c r="K11" s="159">
        <f aca="true" t="shared" si="0" ref="K11:K16">H11-I11</f>
        <v>136</v>
      </c>
      <c r="L11" s="152"/>
    </row>
    <row r="12" spans="1:12" ht="13.5" customHeight="1">
      <c r="A12" s="160">
        <v>2</v>
      </c>
      <c r="B12" s="236" t="s">
        <v>1</v>
      </c>
      <c r="C12" s="237"/>
      <c r="D12" s="238"/>
      <c r="E12" s="161">
        <v>5</v>
      </c>
      <c r="F12" s="162">
        <v>4</v>
      </c>
      <c r="G12" s="162">
        <v>1</v>
      </c>
      <c r="H12" s="162">
        <v>329</v>
      </c>
      <c r="I12" s="162">
        <v>259</v>
      </c>
      <c r="J12" s="162">
        <v>9</v>
      </c>
      <c r="K12" s="163">
        <f>H12-I12</f>
        <v>70</v>
      </c>
      <c r="L12" s="152"/>
    </row>
    <row r="13" spans="1:12" ht="13.5" customHeight="1">
      <c r="A13" s="160">
        <v>3</v>
      </c>
      <c r="B13" s="236" t="s">
        <v>42</v>
      </c>
      <c r="C13" s="237"/>
      <c r="D13" s="238"/>
      <c r="E13" s="161">
        <v>5</v>
      </c>
      <c r="F13" s="162">
        <v>3</v>
      </c>
      <c r="G13" s="162">
        <v>2</v>
      </c>
      <c r="H13" s="162">
        <v>264</v>
      </c>
      <c r="I13" s="162">
        <v>279</v>
      </c>
      <c r="J13" s="162">
        <v>8</v>
      </c>
      <c r="K13" s="163">
        <f t="shared" si="0"/>
        <v>-15</v>
      </c>
      <c r="L13" s="152"/>
    </row>
    <row r="14" spans="1:12" ht="12.75" customHeight="1" thickBot="1">
      <c r="A14" s="164">
        <v>4</v>
      </c>
      <c r="B14" s="261">
        <v>995</v>
      </c>
      <c r="C14" s="262"/>
      <c r="D14" s="263"/>
      <c r="E14" s="165">
        <v>5</v>
      </c>
      <c r="F14" s="166">
        <v>2</v>
      </c>
      <c r="G14" s="166">
        <v>3</v>
      </c>
      <c r="H14" s="166">
        <v>254</v>
      </c>
      <c r="I14" s="166">
        <v>305</v>
      </c>
      <c r="J14" s="166">
        <v>7</v>
      </c>
      <c r="K14" s="167">
        <f t="shared" si="0"/>
        <v>-51</v>
      </c>
      <c r="L14" s="152"/>
    </row>
    <row r="15" spans="1:12" ht="12.75" customHeight="1">
      <c r="A15" s="168">
        <v>5</v>
      </c>
      <c r="B15" s="264" t="s">
        <v>44</v>
      </c>
      <c r="C15" s="265"/>
      <c r="D15" s="266"/>
      <c r="E15" s="169">
        <v>5</v>
      </c>
      <c r="F15" s="23">
        <v>1</v>
      </c>
      <c r="G15" s="23">
        <v>4</v>
      </c>
      <c r="H15" s="23">
        <v>259</v>
      </c>
      <c r="I15" s="23">
        <v>278</v>
      </c>
      <c r="J15" s="23">
        <v>6</v>
      </c>
      <c r="K15" s="145">
        <f t="shared" si="0"/>
        <v>-19</v>
      </c>
      <c r="L15" s="152"/>
    </row>
    <row r="16" spans="1:12" ht="12.75" customHeight="1" thickBot="1">
      <c r="A16" s="170">
        <v>6</v>
      </c>
      <c r="B16" s="258" t="s">
        <v>0</v>
      </c>
      <c r="C16" s="259"/>
      <c r="D16" s="260"/>
      <c r="E16" s="171">
        <v>5</v>
      </c>
      <c r="F16" s="20">
        <v>0</v>
      </c>
      <c r="G16" s="20">
        <v>5</v>
      </c>
      <c r="H16" s="20">
        <v>230</v>
      </c>
      <c r="I16" s="20">
        <v>351</v>
      </c>
      <c r="J16" s="20">
        <v>5</v>
      </c>
      <c r="K16" s="172">
        <f t="shared" si="0"/>
        <v>-121</v>
      </c>
      <c r="L16" s="152"/>
    </row>
    <row r="17" ht="12.75" customHeight="1" thickBot="1">
      <c r="L17" s="152"/>
    </row>
    <row r="18" spans="2:12" ht="13.5" thickBot="1">
      <c r="B18" s="249" t="s">
        <v>22</v>
      </c>
      <c r="C18" s="250"/>
      <c r="D18" s="251"/>
      <c r="L18" s="151"/>
    </row>
    <row r="19" spans="2:12" ht="13.5" thickBot="1">
      <c r="B19" s="252" t="s">
        <v>2</v>
      </c>
      <c r="C19" s="253"/>
      <c r="D19" s="253"/>
      <c r="E19" s="153" t="s">
        <v>3</v>
      </c>
      <c r="F19" s="154" t="s">
        <v>4</v>
      </c>
      <c r="G19" s="154" t="s">
        <v>5</v>
      </c>
      <c r="H19" s="154" t="s">
        <v>6</v>
      </c>
      <c r="I19" s="154" t="s">
        <v>7</v>
      </c>
      <c r="J19" s="154" t="s">
        <v>8</v>
      </c>
      <c r="K19" s="155" t="s">
        <v>9</v>
      </c>
      <c r="L19" s="151"/>
    </row>
    <row r="20" spans="1:12" ht="12.75">
      <c r="A20" s="156">
        <v>1</v>
      </c>
      <c r="B20" s="255" t="s">
        <v>25</v>
      </c>
      <c r="C20" s="256"/>
      <c r="D20" s="268"/>
      <c r="E20" s="157">
        <v>4</v>
      </c>
      <c r="F20" s="158">
        <v>4</v>
      </c>
      <c r="G20" s="158">
        <v>0</v>
      </c>
      <c r="H20" s="158">
        <v>305</v>
      </c>
      <c r="I20" s="158">
        <v>227</v>
      </c>
      <c r="J20" s="158">
        <v>8</v>
      </c>
      <c r="K20" s="159">
        <f>H20-I20</f>
        <v>78</v>
      </c>
      <c r="L20" s="151"/>
    </row>
    <row r="21" spans="1:12" ht="12.75">
      <c r="A21" s="160">
        <v>2</v>
      </c>
      <c r="B21" s="236" t="s">
        <v>26</v>
      </c>
      <c r="C21" s="237"/>
      <c r="D21" s="248"/>
      <c r="E21" s="161">
        <v>4</v>
      </c>
      <c r="F21" s="162">
        <v>3</v>
      </c>
      <c r="G21" s="162">
        <v>1</v>
      </c>
      <c r="H21" s="162">
        <v>283</v>
      </c>
      <c r="I21" s="162">
        <v>227</v>
      </c>
      <c r="J21" s="162">
        <v>7</v>
      </c>
      <c r="K21" s="163">
        <f>H21-I21</f>
        <v>56</v>
      </c>
      <c r="L21" s="151"/>
    </row>
    <row r="22" spans="1:12" ht="12.75">
      <c r="A22" s="160">
        <v>3</v>
      </c>
      <c r="B22" s="236" t="s">
        <v>24</v>
      </c>
      <c r="C22" s="237"/>
      <c r="D22" s="248"/>
      <c r="E22" s="161">
        <v>4</v>
      </c>
      <c r="F22" s="162">
        <v>2</v>
      </c>
      <c r="G22" s="162">
        <v>2</v>
      </c>
      <c r="H22" s="162">
        <v>218</v>
      </c>
      <c r="I22" s="162">
        <v>253</v>
      </c>
      <c r="J22" s="162">
        <v>6</v>
      </c>
      <c r="K22" s="163">
        <f>H22-I22</f>
        <v>-35</v>
      </c>
      <c r="L22" s="151"/>
    </row>
    <row r="23" spans="1:12" ht="13.5" thickBot="1">
      <c r="A23" s="164">
        <v>4</v>
      </c>
      <c r="B23" s="242" t="s">
        <v>20</v>
      </c>
      <c r="C23" s="243"/>
      <c r="D23" s="244"/>
      <c r="E23" s="165">
        <v>4</v>
      </c>
      <c r="F23" s="166">
        <v>1</v>
      </c>
      <c r="G23" s="166">
        <v>3</v>
      </c>
      <c r="H23" s="166">
        <v>213</v>
      </c>
      <c r="I23" s="166">
        <v>232</v>
      </c>
      <c r="J23" s="166">
        <v>5</v>
      </c>
      <c r="K23" s="167">
        <f>H23-I23</f>
        <v>-19</v>
      </c>
      <c r="L23" s="151"/>
    </row>
    <row r="24" spans="1:12" ht="13.5" thickBot="1">
      <c r="A24" s="173">
        <v>5</v>
      </c>
      <c r="B24" s="233" t="s">
        <v>15</v>
      </c>
      <c r="C24" s="234"/>
      <c r="D24" s="235"/>
      <c r="E24" s="174">
        <v>4</v>
      </c>
      <c r="F24" s="175">
        <v>0</v>
      </c>
      <c r="G24" s="175">
        <v>4</v>
      </c>
      <c r="H24" s="175">
        <v>184</v>
      </c>
      <c r="I24" s="175">
        <v>264</v>
      </c>
      <c r="J24" s="175">
        <v>4</v>
      </c>
      <c r="K24" s="176">
        <f>H24-I24</f>
        <v>-80</v>
      </c>
      <c r="L24" s="151"/>
    </row>
    <row r="25" ht="13.5" thickBot="1">
      <c r="L25" s="151"/>
    </row>
    <row r="26" spans="2:4" ht="13.5" thickBot="1">
      <c r="B26" s="249" t="s">
        <v>47</v>
      </c>
      <c r="C26" s="250"/>
      <c r="D26" s="251"/>
    </row>
    <row r="27" spans="2:11" ht="13.5" thickBot="1">
      <c r="B27" s="252" t="s">
        <v>2</v>
      </c>
      <c r="C27" s="253"/>
      <c r="D27" s="254"/>
      <c r="E27" s="153" t="s">
        <v>3</v>
      </c>
      <c r="F27" s="154" t="s">
        <v>4</v>
      </c>
      <c r="G27" s="154" t="s">
        <v>5</v>
      </c>
      <c r="H27" s="154" t="s">
        <v>6</v>
      </c>
      <c r="I27" s="154" t="s">
        <v>7</v>
      </c>
      <c r="J27" s="154" t="s">
        <v>8</v>
      </c>
      <c r="K27" s="155" t="s">
        <v>9</v>
      </c>
    </row>
    <row r="28" spans="1:11" ht="12.75">
      <c r="A28" s="156">
        <v>1</v>
      </c>
      <c r="B28" s="255" t="s">
        <v>45</v>
      </c>
      <c r="C28" s="256"/>
      <c r="D28" s="257"/>
      <c r="E28" s="157">
        <v>4</v>
      </c>
      <c r="F28" s="158">
        <v>4</v>
      </c>
      <c r="G28" s="158">
        <v>0</v>
      </c>
      <c r="H28" s="158">
        <v>250</v>
      </c>
      <c r="I28" s="158">
        <v>161</v>
      </c>
      <c r="J28" s="158">
        <v>8</v>
      </c>
      <c r="K28" s="159">
        <f>H28-I28</f>
        <v>89</v>
      </c>
    </row>
    <row r="29" spans="1:11" ht="12.75">
      <c r="A29" s="160">
        <v>2</v>
      </c>
      <c r="B29" s="236" t="s">
        <v>46</v>
      </c>
      <c r="C29" s="237"/>
      <c r="D29" s="238"/>
      <c r="E29" s="161">
        <v>4</v>
      </c>
      <c r="F29" s="162">
        <v>3</v>
      </c>
      <c r="G29" s="162">
        <v>1</v>
      </c>
      <c r="H29" s="162">
        <v>228</v>
      </c>
      <c r="I29" s="162">
        <v>183</v>
      </c>
      <c r="J29" s="162">
        <v>7</v>
      </c>
      <c r="K29" s="163">
        <f>H29-I29</f>
        <v>45</v>
      </c>
    </row>
    <row r="30" spans="1:11" ht="12.75">
      <c r="A30" s="160">
        <v>3</v>
      </c>
      <c r="B30" s="236" t="s">
        <v>19</v>
      </c>
      <c r="C30" s="237"/>
      <c r="D30" s="238"/>
      <c r="E30" s="161">
        <v>4</v>
      </c>
      <c r="F30" s="162">
        <v>2</v>
      </c>
      <c r="G30" s="162">
        <v>2</v>
      </c>
      <c r="H30" s="162">
        <v>165</v>
      </c>
      <c r="I30" s="162">
        <v>173</v>
      </c>
      <c r="J30" s="162">
        <v>6</v>
      </c>
      <c r="K30" s="163">
        <f>H30-I30</f>
        <v>-8</v>
      </c>
    </row>
    <row r="31" spans="1:11" ht="13.5" thickBot="1">
      <c r="A31" s="164">
        <v>4</v>
      </c>
      <c r="B31" s="242" t="s">
        <v>14</v>
      </c>
      <c r="C31" s="243"/>
      <c r="D31" s="267"/>
      <c r="E31" s="165">
        <v>4</v>
      </c>
      <c r="F31" s="166">
        <v>1</v>
      </c>
      <c r="G31" s="166">
        <v>3</v>
      </c>
      <c r="H31" s="166">
        <v>150</v>
      </c>
      <c r="I31" s="166">
        <v>210</v>
      </c>
      <c r="J31" s="166">
        <v>5</v>
      </c>
      <c r="K31" s="167">
        <f>H31-I31</f>
        <v>-60</v>
      </c>
    </row>
    <row r="32" spans="1:11" ht="13.5" thickBot="1">
      <c r="A32" s="173">
        <v>5</v>
      </c>
      <c r="B32" s="233" t="s">
        <v>43</v>
      </c>
      <c r="C32" s="234"/>
      <c r="D32" s="235"/>
      <c r="E32" s="174">
        <v>4</v>
      </c>
      <c r="F32" s="175">
        <v>0</v>
      </c>
      <c r="G32" s="175">
        <v>4</v>
      </c>
      <c r="H32" s="175">
        <v>124</v>
      </c>
      <c r="I32" s="175">
        <v>190</v>
      </c>
      <c r="J32" s="175">
        <v>4</v>
      </c>
      <c r="K32" s="176">
        <f>H32-I32</f>
        <v>-66</v>
      </c>
    </row>
    <row r="33" ht="12.7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32">
    <mergeCell ref="B12:D12"/>
    <mergeCell ref="B14:D14"/>
    <mergeCell ref="B15:D15"/>
    <mergeCell ref="B31:D31"/>
    <mergeCell ref="B28:D28"/>
    <mergeCell ref="B20:D20"/>
    <mergeCell ref="B13:D13"/>
    <mergeCell ref="B16:D16"/>
    <mergeCell ref="B18:D18"/>
    <mergeCell ref="B22:D22"/>
    <mergeCell ref="B24:D24"/>
    <mergeCell ref="B19:D19"/>
    <mergeCell ref="C4:M4"/>
    <mergeCell ref="B23:D23"/>
    <mergeCell ref="D1:L1"/>
    <mergeCell ref="B21:D21"/>
    <mergeCell ref="D3:G3"/>
    <mergeCell ref="H3:L3"/>
    <mergeCell ref="C2:M2"/>
    <mergeCell ref="D5:G5"/>
    <mergeCell ref="H5:L5"/>
    <mergeCell ref="B9:D9"/>
    <mergeCell ref="B32:D32"/>
    <mergeCell ref="B30:D30"/>
    <mergeCell ref="B29:D29"/>
    <mergeCell ref="C6:M6"/>
    <mergeCell ref="D7:G7"/>
    <mergeCell ref="H7:L7"/>
    <mergeCell ref="B10:D10"/>
    <mergeCell ref="B27:D27"/>
    <mergeCell ref="B26:D26"/>
    <mergeCell ref="B11:D11"/>
  </mergeCells>
  <printOptions/>
  <pageMargins left="0.75" right="0.75" top="0.22" bottom="0.22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K37"/>
  <sheetViews>
    <sheetView workbookViewId="0" topLeftCell="A1">
      <selection activeCell="F13" sqref="F13"/>
    </sheetView>
  </sheetViews>
  <sheetFormatPr defaultColWidth="11.421875" defaultRowHeight="12.75"/>
  <cols>
    <col min="1" max="1" width="5.8515625" style="0" customWidth="1"/>
    <col min="2" max="2" width="7.8515625" style="46" customWidth="1"/>
    <col min="3" max="3" width="11.421875" style="46" customWidth="1"/>
    <col min="4" max="4" width="17.7109375" style="46" customWidth="1"/>
    <col min="5" max="5" width="12.00390625" style="46" customWidth="1"/>
    <col min="6" max="7" width="11.421875" style="46" customWidth="1"/>
    <col min="8" max="8" width="12.00390625" style="46" customWidth="1"/>
    <col min="9" max="9" width="17.7109375" style="46" customWidth="1"/>
    <col min="10" max="10" width="11.421875" style="46" customWidth="1"/>
    <col min="11" max="11" width="7.8515625" style="4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6:7" ht="13.5" thickBot="1">
      <c r="F10" s="269" t="s">
        <v>336</v>
      </c>
      <c r="G10" s="269"/>
    </row>
    <row r="11" spans="5:8" ht="13.5" thickBot="1">
      <c r="E11" s="270" t="s">
        <v>383</v>
      </c>
      <c r="F11" s="271"/>
      <c r="G11" s="271"/>
      <c r="H11" s="272"/>
    </row>
    <row r="12" spans="2:11" ht="13.5" thickBot="1">
      <c r="B12" s="269" t="s">
        <v>337</v>
      </c>
      <c r="C12" s="273"/>
      <c r="D12" s="273"/>
      <c r="E12" s="273"/>
      <c r="H12" s="269" t="s">
        <v>337</v>
      </c>
      <c r="I12" s="273"/>
      <c r="J12" s="273"/>
      <c r="K12" s="273"/>
    </row>
    <row r="13" spans="2:11" ht="13.5" thickBot="1">
      <c r="B13" s="270" t="s">
        <v>338</v>
      </c>
      <c r="C13" s="271"/>
      <c r="D13" s="271"/>
      <c r="E13" s="272"/>
      <c r="H13" s="270" t="s">
        <v>339</v>
      </c>
      <c r="I13" s="271"/>
      <c r="J13" s="271"/>
      <c r="K13" s="272"/>
    </row>
    <row r="14" spans="6:7" ht="13.5" thickBot="1">
      <c r="F14" s="269" t="s">
        <v>340</v>
      </c>
      <c r="G14" s="269"/>
    </row>
    <row r="15" spans="5:8" ht="13.5" thickBot="1">
      <c r="E15" s="270" t="s">
        <v>384</v>
      </c>
      <c r="F15" s="271"/>
      <c r="G15" s="271"/>
      <c r="H15" s="272"/>
    </row>
    <row r="18" spans="1:11" ht="12.75">
      <c r="A18" s="146"/>
      <c r="B18" s="178"/>
      <c r="C18" s="178"/>
      <c r="D18" s="178"/>
      <c r="E18" s="274" t="s">
        <v>341</v>
      </c>
      <c r="F18" s="274"/>
      <c r="G18" s="274"/>
      <c r="H18" s="274"/>
      <c r="I18" s="178"/>
      <c r="J18" s="178"/>
      <c r="K18" s="178"/>
    </row>
    <row r="20" spans="6:7" ht="13.5" thickBot="1">
      <c r="F20" s="269" t="s">
        <v>342</v>
      </c>
      <c r="G20" s="269"/>
    </row>
    <row r="21" spans="5:8" ht="13.5" thickBot="1">
      <c r="E21" s="270" t="s">
        <v>386</v>
      </c>
      <c r="F21" s="271"/>
      <c r="G21" s="271"/>
      <c r="H21" s="272"/>
    </row>
    <row r="22" spans="2:11" ht="13.5" thickBot="1">
      <c r="B22" s="275" t="s">
        <v>343</v>
      </c>
      <c r="C22" s="276"/>
      <c r="D22" s="276"/>
      <c r="E22" s="276"/>
      <c r="H22" s="275" t="s">
        <v>343</v>
      </c>
      <c r="I22" s="276"/>
      <c r="J22" s="276"/>
      <c r="K22" s="276"/>
    </row>
    <row r="23" spans="2:11" ht="13.5" thickBot="1">
      <c r="B23" s="270" t="s">
        <v>344</v>
      </c>
      <c r="C23" s="271"/>
      <c r="D23" s="271"/>
      <c r="E23" s="272"/>
      <c r="H23" s="270" t="s">
        <v>345</v>
      </c>
      <c r="I23" s="271"/>
      <c r="J23" s="271"/>
      <c r="K23" s="272"/>
    </row>
    <row r="24" spans="5:7" ht="13.5" thickBot="1">
      <c r="E24" s="179"/>
      <c r="F24" s="269" t="s">
        <v>346</v>
      </c>
      <c r="G24" s="269"/>
    </row>
    <row r="25" spans="5:8" ht="13.5" thickBot="1">
      <c r="E25" s="270" t="s">
        <v>387</v>
      </c>
      <c r="F25" s="271"/>
      <c r="G25" s="271"/>
      <c r="H25" s="272"/>
    </row>
    <row r="27" spans="6:7" ht="13.5" thickBot="1">
      <c r="F27" s="269" t="s">
        <v>350</v>
      </c>
      <c r="G27" s="269"/>
    </row>
    <row r="28" spans="1:11" ht="13.5" thickBot="1">
      <c r="A28" s="51"/>
      <c r="B28" s="180"/>
      <c r="C28" s="180"/>
      <c r="D28" s="180"/>
      <c r="E28" s="270" t="s">
        <v>351</v>
      </c>
      <c r="F28" s="271"/>
      <c r="G28" s="271"/>
      <c r="H28" s="272"/>
      <c r="I28" s="180"/>
      <c r="J28" s="180"/>
      <c r="K28" s="180"/>
    </row>
    <row r="29" spans="1:11" ht="12.75">
      <c r="A29" s="51"/>
      <c r="B29" s="180"/>
      <c r="C29" s="180"/>
      <c r="D29" s="180"/>
      <c r="E29" s="177"/>
      <c r="F29" s="177"/>
      <c r="G29" s="177"/>
      <c r="H29" s="177"/>
      <c r="I29" s="180"/>
      <c r="J29" s="180"/>
      <c r="K29" s="180"/>
    </row>
    <row r="30" spans="1:11" ht="12.75">
      <c r="A30" s="51"/>
      <c r="B30" s="180"/>
      <c r="C30" s="180"/>
      <c r="D30" s="180"/>
      <c r="E30" s="177"/>
      <c r="F30" s="177"/>
      <c r="G30" s="177"/>
      <c r="H30" s="177"/>
      <c r="I30" s="180"/>
      <c r="J30" s="180"/>
      <c r="K30" s="180"/>
    </row>
    <row r="31" spans="1:11" ht="12.75">
      <c r="A31" s="146"/>
      <c r="B31" s="178"/>
      <c r="C31" s="178"/>
      <c r="D31" s="178"/>
      <c r="E31" s="178"/>
      <c r="F31" s="178"/>
      <c r="G31" s="178"/>
      <c r="H31" s="178"/>
      <c r="I31" s="178"/>
      <c r="J31" s="178"/>
      <c r="K31" s="178"/>
    </row>
    <row r="32" spans="6:7" ht="13.5" thickBot="1">
      <c r="F32" s="269" t="s">
        <v>347</v>
      </c>
      <c r="G32" s="269"/>
    </row>
    <row r="33" spans="5:8" ht="13.5" thickBot="1">
      <c r="E33" s="270" t="s">
        <v>390</v>
      </c>
      <c r="F33" s="271"/>
      <c r="G33" s="271"/>
      <c r="H33" s="272"/>
    </row>
    <row r="34" spans="2:11" ht="13.5" thickBot="1">
      <c r="B34" s="269" t="s">
        <v>337</v>
      </c>
      <c r="C34" s="273"/>
      <c r="D34" s="273"/>
      <c r="E34" s="273"/>
      <c r="H34" s="269" t="s">
        <v>337</v>
      </c>
      <c r="I34" s="273"/>
      <c r="J34" s="273"/>
      <c r="K34" s="273"/>
    </row>
    <row r="35" spans="2:11" ht="13.5" thickBot="1">
      <c r="B35" s="270" t="s">
        <v>377</v>
      </c>
      <c r="C35" s="271"/>
      <c r="D35" s="271"/>
      <c r="E35" s="272"/>
      <c r="H35" s="270" t="s">
        <v>378</v>
      </c>
      <c r="I35" s="271"/>
      <c r="J35" s="271"/>
      <c r="K35" s="272"/>
    </row>
    <row r="36" spans="6:7" ht="13.5" thickBot="1">
      <c r="F36" s="269" t="s">
        <v>340</v>
      </c>
      <c r="G36" s="269"/>
    </row>
    <row r="37" spans="5:8" ht="13.5" thickBot="1">
      <c r="E37" s="270" t="s">
        <v>391</v>
      </c>
      <c r="F37" s="271"/>
      <c r="G37" s="271"/>
      <c r="H37" s="272"/>
    </row>
  </sheetData>
  <mergeCells count="27">
    <mergeCell ref="F27:G27"/>
    <mergeCell ref="E28:H28"/>
    <mergeCell ref="B35:E35"/>
    <mergeCell ref="H35:K35"/>
    <mergeCell ref="F36:G36"/>
    <mergeCell ref="E37:H37"/>
    <mergeCell ref="F32:G32"/>
    <mergeCell ref="E33:H33"/>
    <mergeCell ref="B34:E34"/>
    <mergeCell ref="H34:K34"/>
    <mergeCell ref="B23:E23"/>
    <mergeCell ref="H23:K23"/>
    <mergeCell ref="F24:G24"/>
    <mergeCell ref="E25:H25"/>
    <mergeCell ref="E18:H18"/>
    <mergeCell ref="F20:G20"/>
    <mergeCell ref="E21:H21"/>
    <mergeCell ref="B22:E22"/>
    <mergeCell ref="H22:K22"/>
    <mergeCell ref="B13:E13"/>
    <mergeCell ref="H13:K13"/>
    <mergeCell ref="F14:G14"/>
    <mergeCell ref="E15:H15"/>
    <mergeCell ref="F10:G10"/>
    <mergeCell ref="E11:H11"/>
    <mergeCell ref="B12:E12"/>
    <mergeCell ref="H12:K12"/>
  </mergeCells>
  <printOptions/>
  <pageMargins left="0.75" right="0.42" top="0.43" bottom="0.56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44" sqref="E44"/>
    </sheetView>
  </sheetViews>
  <sheetFormatPr defaultColWidth="11.421875" defaultRowHeight="12.75"/>
  <cols>
    <col min="1" max="1" width="26.00390625" style="54" customWidth="1"/>
    <col min="2" max="2" width="8.7109375" style="54" bestFit="1" customWidth="1"/>
    <col min="3" max="3" width="8.7109375" style="54" customWidth="1"/>
    <col min="4" max="4" width="26.00390625" style="54" customWidth="1"/>
    <col min="5" max="5" width="8.8515625" style="54" customWidth="1"/>
    <col min="6" max="6" width="8.7109375" style="54" customWidth="1"/>
    <col min="7" max="11" width="9.421875" style="47" customWidth="1"/>
    <col min="12" max="16384" width="11.421875" style="47" customWidth="1"/>
  </cols>
  <sheetData>
    <row r="1" spans="1:6" s="46" customFormat="1" ht="133.5" customHeight="1" thickBot="1">
      <c r="A1" s="54"/>
      <c r="B1" s="54"/>
      <c r="C1" s="54"/>
      <c r="D1" s="54"/>
      <c r="E1" s="54"/>
      <c r="F1" s="54"/>
    </row>
    <row r="2" spans="1:6" ht="13.5" thickBot="1">
      <c r="A2" s="277" t="s">
        <v>17</v>
      </c>
      <c r="B2" s="278"/>
      <c r="C2" s="279"/>
      <c r="D2" s="277" t="s">
        <v>397</v>
      </c>
      <c r="E2" s="278"/>
      <c r="F2" s="279"/>
    </row>
    <row r="3" spans="1:6" ht="13.5" thickBot="1">
      <c r="A3" s="1" t="s">
        <v>13</v>
      </c>
      <c r="B3" s="2" t="s">
        <v>11</v>
      </c>
      <c r="C3" s="3">
        <v>3</v>
      </c>
      <c r="D3" s="1" t="s">
        <v>13</v>
      </c>
      <c r="E3" s="2" t="s">
        <v>11</v>
      </c>
      <c r="F3" s="3">
        <v>3</v>
      </c>
    </row>
    <row r="4" spans="1:6" ht="12.75">
      <c r="A4" s="198" t="s">
        <v>201</v>
      </c>
      <c r="B4" s="4">
        <v>4</v>
      </c>
      <c r="C4" s="5"/>
      <c r="D4" s="195" t="s">
        <v>264</v>
      </c>
      <c r="E4" s="4">
        <v>5</v>
      </c>
      <c r="F4" s="5">
        <v>1</v>
      </c>
    </row>
    <row r="5" spans="1:6" ht="12.75">
      <c r="A5" s="197" t="s">
        <v>396</v>
      </c>
      <c r="B5" s="6">
        <v>2</v>
      </c>
      <c r="C5" s="7"/>
      <c r="D5" s="196" t="s">
        <v>265</v>
      </c>
      <c r="E5" s="6">
        <v>2</v>
      </c>
      <c r="F5" s="7"/>
    </row>
    <row r="6" spans="1:6" ht="12.75">
      <c r="A6" s="197" t="s">
        <v>202</v>
      </c>
      <c r="B6" s="6">
        <v>9</v>
      </c>
      <c r="C6" s="7">
        <v>2</v>
      </c>
      <c r="D6" s="196" t="s">
        <v>312</v>
      </c>
      <c r="E6" s="6">
        <v>2</v>
      </c>
      <c r="F6" s="7"/>
    </row>
    <row r="7" spans="1:6" ht="12.75">
      <c r="A7" s="197" t="s">
        <v>203</v>
      </c>
      <c r="B7" s="6">
        <v>3</v>
      </c>
      <c r="C7" s="7"/>
      <c r="D7" s="196" t="s">
        <v>266</v>
      </c>
      <c r="E7" s="6">
        <v>8</v>
      </c>
      <c r="F7" s="7">
        <v>1</v>
      </c>
    </row>
    <row r="8" spans="1:6" ht="12.75">
      <c r="A8" s="197" t="s">
        <v>204</v>
      </c>
      <c r="B8" s="6">
        <v>0</v>
      </c>
      <c r="C8" s="7"/>
      <c r="D8" s="196" t="s">
        <v>267</v>
      </c>
      <c r="E8" s="6">
        <v>16</v>
      </c>
      <c r="F8" s="7"/>
    </row>
    <row r="9" spans="1:6" ht="12.75">
      <c r="A9" s="197" t="s">
        <v>205</v>
      </c>
      <c r="B9" s="6">
        <v>2</v>
      </c>
      <c r="C9" s="7"/>
      <c r="D9" s="196" t="s">
        <v>271</v>
      </c>
      <c r="E9" s="6">
        <v>4</v>
      </c>
      <c r="F9" s="7"/>
    </row>
    <row r="10" spans="1:6" ht="12.75">
      <c r="A10" s="197" t="s">
        <v>206</v>
      </c>
      <c r="B10" s="6">
        <v>0</v>
      </c>
      <c r="C10" s="7"/>
      <c r="D10" s="196" t="s">
        <v>269</v>
      </c>
      <c r="E10" s="6">
        <v>4</v>
      </c>
      <c r="F10" s="7"/>
    </row>
    <row r="11" spans="1:6" ht="12.75">
      <c r="A11" s="197" t="s">
        <v>207</v>
      </c>
      <c r="B11" s="6">
        <v>2</v>
      </c>
      <c r="C11" s="7"/>
      <c r="D11" s="197" t="s">
        <v>398</v>
      </c>
      <c r="E11" s="6">
        <v>8</v>
      </c>
      <c r="F11" s="7">
        <v>1</v>
      </c>
    </row>
    <row r="12" spans="1:6" ht="12.75">
      <c r="A12" s="197" t="s">
        <v>273</v>
      </c>
      <c r="B12" s="6">
        <v>0</v>
      </c>
      <c r="C12" s="7"/>
      <c r="D12" s="197" t="s">
        <v>314</v>
      </c>
      <c r="E12" s="6">
        <v>0</v>
      </c>
      <c r="F12" s="7"/>
    </row>
    <row r="13" spans="1:6" ht="12.75">
      <c r="A13" s="197" t="s">
        <v>326</v>
      </c>
      <c r="B13" s="10">
        <v>2</v>
      </c>
      <c r="C13" s="48"/>
      <c r="D13" s="197" t="s">
        <v>270</v>
      </c>
      <c r="E13" s="6">
        <v>0</v>
      </c>
      <c r="F13" s="7"/>
    </row>
    <row r="14" spans="1:6" ht="13.5" thickBot="1">
      <c r="A14" s="290" t="s">
        <v>404</v>
      </c>
      <c r="B14" s="201">
        <v>5</v>
      </c>
      <c r="C14" s="202"/>
      <c r="D14" s="205" t="s">
        <v>313</v>
      </c>
      <c r="E14" s="199">
        <v>0</v>
      </c>
      <c r="F14" s="200"/>
    </row>
    <row r="15" spans="1:6" ht="13.5" thickBot="1">
      <c r="A15" s="82" t="s">
        <v>27</v>
      </c>
      <c r="B15" s="2">
        <f>SUM(B4:B14)</f>
        <v>29</v>
      </c>
      <c r="C15" s="3">
        <f>SUM(C4:C14)</f>
        <v>2</v>
      </c>
      <c r="D15" s="82" t="s">
        <v>27</v>
      </c>
      <c r="E15" s="2">
        <f>SUM(E4:E14)</f>
        <v>49</v>
      </c>
      <c r="F15" s="185">
        <f>SUM(F4:F14)</f>
        <v>3</v>
      </c>
    </row>
    <row r="16" ht="13.5" thickBot="1"/>
    <row r="17" spans="1:6" ht="13.5" thickBot="1">
      <c r="A17" s="277" t="s">
        <v>45</v>
      </c>
      <c r="B17" s="278"/>
      <c r="C17" s="279"/>
      <c r="D17" s="277" t="s">
        <v>46</v>
      </c>
      <c r="E17" s="278"/>
      <c r="F17" s="279"/>
    </row>
    <row r="18" spans="1:6" ht="13.5" thickBot="1">
      <c r="A18" s="1" t="s">
        <v>13</v>
      </c>
      <c r="B18" s="2" t="s">
        <v>11</v>
      </c>
      <c r="C18" s="3">
        <v>3</v>
      </c>
      <c r="D18" s="1" t="s">
        <v>13</v>
      </c>
      <c r="E18" s="2" t="s">
        <v>11</v>
      </c>
      <c r="F18" s="3">
        <v>3</v>
      </c>
    </row>
    <row r="19" spans="1:6" ht="12.75">
      <c r="A19" s="195" t="s">
        <v>251</v>
      </c>
      <c r="B19" s="4">
        <v>0</v>
      </c>
      <c r="C19" s="5"/>
      <c r="D19" s="195" t="s">
        <v>208</v>
      </c>
      <c r="E19" s="4">
        <v>0</v>
      </c>
      <c r="F19" s="5"/>
    </row>
    <row r="20" spans="1:6" ht="12.75">
      <c r="A20" s="196" t="s">
        <v>252</v>
      </c>
      <c r="B20" s="6">
        <v>0</v>
      </c>
      <c r="C20" s="7"/>
      <c r="D20" s="196" t="s">
        <v>209</v>
      </c>
      <c r="E20" s="6">
        <v>1</v>
      </c>
      <c r="F20" s="7"/>
    </row>
    <row r="21" spans="1:6" ht="12.75">
      <c r="A21" s="196" t="s">
        <v>399</v>
      </c>
      <c r="B21" s="6">
        <v>0</v>
      </c>
      <c r="C21" s="7"/>
      <c r="D21" s="196" t="s">
        <v>210</v>
      </c>
      <c r="E21" s="6">
        <v>0</v>
      </c>
      <c r="F21" s="7"/>
    </row>
    <row r="22" spans="1:6" ht="12.75">
      <c r="A22" s="196" t="s">
        <v>253</v>
      </c>
      <c r="B22" s="6">
        <v>6</v>
      </c>
      <c r="C22" s="7"/>
      <c r="D22" s="196" t="s">
        <v>211</v>
      </c>
      <c r="E22" s="6">
        <v>0</v>
      </c>
      <c r="F22" s="7"/>
    </row>
    <row r="23" spans="1:6" ht="12.75">
      <c r="A23" s="196" t="s">
        <v>254</v>
      </c>
      <c r="B23" s="6">
        <v>7</v>
      </c>
      <c r="C23" s="7"/>
      <c r="D23" s="196" t="s">
        <v>212</v>
      </c>
      <c r="E23" s="6">
        <v>3</v>
      </c>
      <c r="F23" s="7"/>
    </row>
    <row r="24" spans="1:6" ht="12.75">
      <c r="A24" s="196" t="s">
        <v>255</v>
      </c>
      <c r="B24" s="6">
        <v>3</v>
      </c>
      <c r="C24" s="7">
        <v>1</v>
      </c>
      <c r="D24" s="196" t="s">
        <v>213</v>
      </c>
      <c r="E24" s="6">
        <v>12</v>
      </c>
      <c r="F24" s="7">
        <v>2</v>
      </c>
    </row>
    <row r="25" spans="1:6" ht="12.75">
      <c r="A25" s="196" t="s">
        <v>256</v>
      </c>
      <c r="B25" s="6">
        <v>17</v>
      </c>
      <c r="C25" s="7">
        <v>2</v>
      </c>
      <c r="D25" s="196" t="s">
        <v>214</v>
      </c>
      <c r="E25" s="6">
        <v>4</v>
      </c>
      <c r="F25" s="7"/>
    </row>
    <row r="26" spans="1:6" ht="12.75">
      <c r="A26" s="196" t="s">
        <v>331</v>
      </c>
      <c r="B26" s="6">
        <v>4</v>
      </c>
      <c r="C26" s="7"/>
      <c r="D26" s="196" t="s">
        <v>215</v>
      </c>
      <c r="E26" s="6">
        <v>1</v>
      </c>
      <c r="F26" s="7"/>
    </row>
    <row r="27" spans="1:6" ht="12.75">
      <c r="A27" s="196" t="s">
        <v>406</v>
      </c>
      <c r="B27" s="6">
        <v>2</v>
      </c>
      <c r="C27" s="7"/>
      <c r="D27" s="196" t="s">
        <v>216</v>
      </c>
      <c r="E27" s="6">
        <v>0</v>
      </c>
      <c r="F27" s="7"/>
    </row>
    <row r="28" spans="1:6" ht="12.75">
      <c r="A28" s="196" t="s">
        <v>259</v>
      </c>
      <c r="B28" s="6">
        <v>6</v>
      </c>
      <c r="C28" s="7">
        <v>2</v>
      </c>
      <c r="D28" s="197" t="s">
        <v>319</v>
      </c>
      <c r="E28" s="6">
        <v>10</v>
      </c>
      <c r="F28" s="7"/>
    </row>
    <row r="29" spans="1:6" ht="13.5" thickBot="1">
      <c r="A29" s="203" t="s">
        <v>330</v>
      </c>
      <c r="B29" s="11">
        <v>9</v>
      </c>
      <c r="C29" s="204">
        <v>3</v>
      </c>
      <c r="D29" s="197"/>
      <c r="E29" s="6"/>
      <c r="F29" s="7"/>
    </row>
    <row r="30" spans="1:6" ht="13.5" thickBot="1">
      <c r="A30" s="82" t="s">
        <v>27</v>
      </c>
      <c r="B30" s="2">
        <f>SUM(B19:B29)</f>
        <v>54</v>
      </c>
      <c r="C30" s="185">
        <f>SUM(C19:C29)</f>
        <v>8</v>
      </c>
      <c r="D30" s="82" t="s">
        <v>27</v>
      </c>
      <c r="E30" s="2">
        <f>SUM(E19:E29)</f>
        <v>31</v>
      </c>
      <c r="F30" s="3">
        <f>SUM(F21:F29)</f>
        <v>2</v>
      </c>
    </row>
    <row r="31" ht="13.5" thickBot="1"/>
    <row r="32" spans="1:6" ht="13.5" thickBot="1">
      <c r="A32" s="277">
        <v>995</v>
      </c>
      <c r="B32" s="278"/>
      <c r="C32" s="279"/>
      <c r="D32" s="277" t="s">
        <v>16</v>
      </c>
      <c r="E32" s="278"/>
      <c r="F32" s="279"/>
    </row>
    <row r="33" spans="1:6" ht="13.5" thickBot="1">
      <c r="A33" s="1" t="s">
        <v>10</v>
      </c>
      <c r="B33" s="2" t="s">
        <v>11</v>
      </c>
      <c r="C33" s="3">
        <v>3</v>
      </c>
      <c r="D33" s="1" t="s">
        <v>10</v>
      </c>
      <c r="E33" s="2" t="s">
        <v>11</v>
      </c>
      <c r="F33" s="3">
        <v>3</v>
      </c>
    </row>
    <row r="34" spans="1:6" ht="12.75">
      <c r="A34" s="198" t="s">
        <v>219</v>
      </c>
      <c r="B34" s="4">
        <v>0</v>
      </c>
      <c r="C34" s="5"/>
      <c r="D34" s="195" t="s">
        <v>82</v>
      </c>
      <c r="E34" s="4">
        <v>5</v>
      </c>
      <c r="F34" s="5"/>
    </row>
    <row r="35" spans="1:6" ht="12.75">
      <c r="A35" s="197" t="s">
        <v>400</v>
      </c>
      <c r="B35" s="6">
        <v>0</v>
      </c>
      <c r="C35" s="7"/>
      <c r="D35" s="196" t="s">
        <v>282</v>
      </c>
      <c r="E35" s="6">
        <v>0</v>
      </c>
      <c r="F35" s="7"/>
    </row>
    <row r="36" spans="1:6" ht="12.75">
      <c r="A36" s="197" t="s">
        <v>220</v>
      </c>
      <c r="B36" s="6">
        <v>0</v>
      </c>
      <c r="C36" s="7"/>
      <c r="D36" s="196" t="s">
        <v>75</v>
      </c>
      <c r="E36" s="6">
        <v>18</v>
      </c>
      <c r="F36" s="7">
        <v>4</v>
      </c>
    </row>
    <row r="37" spans="1:6" ht="12.75">
      <c r="A37" s="197" t="s">
        <v>221</v>
      </c>
      <c r="B37" s="6">
        <v>14</v>
      </c>
      <c r="C37" s="7">
        <v>2</v>
      </c>
      <c r="D37" s="196" t="s">
        <v>83</v>
      </c>
      <c r="E37" s="6">
        <v>0</v>
      </c>
      <c r="F37" s="7"/>
    </row>
    <row r="38" spans="1:6" ht="12.75">
      <c r="A38" s="197" t="s">
        <v>222</v>
      </c>
      <c r="B38" s="6">
        <v>20</v>
      </c>
      <c r="C38" s="7">
        <v>2</v>
      </c>
      <c r="D38" s="196" t="s">
        <v>84</v>
      </c>
      <c r="E38" s="6">
        <v>9</v>
      </c>
      <c r="F38" s="7">
        <v>1</v>
      </c>
    </row>
    <row r="39" spans="1:6" ht="12.75">
      <c r="A39" s="197" t="s">
        <v>401</v>
      </c>
      <c r="B39" s="6">
        <v>0</v>
      </c>
      <c r="C39" s="7"/>
      <c r="D39" s="196" t="s">
        <v>85</v>
      </c>
      <c r="E39" s="6">
        <v>28</v>
      </c>
      <c r="F39" s="7"/>
    </row>
    <row r="40" spans="1:6" ht="12.75">
      <c r="A40" s="197" t="s">
        <v>224</v>
      </c>
      <c r="B40" s="6">
        <v>0</v>
      </c>
      <c r="C40" s="7"/>
      <c r="D40" s="196" t="s">
        <v>86</v>
      </c>
      <c r="E40" s="6">
        <v>13</v>
      </c>
      <c r="F40" s="7">
        <v>3</v>
      </c>
    </row>
    <row r="41" spans="1:6" ht="12.75">
      <c r="A41" s="197" t="s">
        <v>225</v>
      </c>
      <c r="B41" s="6">
        <v>0</v>
      </c>
      <c r="C41" s="7"/>
      <c r="D41" s="196" t="s">
        <v>88</v>
      </c>
      <c r="E41" s="6">
        <v>0</v>
      </c>
      <c r="F41" s="7"/>
    </row>
    <row r="42" spans="1:6" ht="12.75">
      <c r="A42" s="197" t="s">
        <v>226</v>
      </c>
      <c r="B42" s="6">
        <v>4</v>
      </c>
      <c r="C42" s="7"/>
      <c r="D42" s="196" t="s">
        <v>402</v>
      </c>
      <c r="E42" s="6">
        <v>0</v>
      </c>
      <c r="F42" s="7"/>
    </row>
    <row r="43" spans="1:6" ht="12.75">
      <c r="A43" s="197" t="s">
        <v>40</v>
      </c>
      <c r="B43" s="6">
        <v>7</v>
      </c>
      <c r="C43" s="7"/>
      <c r="D43" s="196" t="s">
        <v>87</v>
      </c>
      <c r="E43" s="6">
        <v>8</v>
      </c>
      <c r="F43" s="7"/>
    </row>
    <row r="44" spans="1:6" ht="12.75">
      <c r="A44" s="197" t="s">
        <v>68</v>
      </c>
      <c r="B44" s="6">
        <v>0</v>
      </c>
      <c r="C44" s="7"/>
      <c r="D44" s="196" t="s">
        <v>291</v>
      </c>
      <c r="E44" s="6">
        <v>0</v>
      </c>
      <c r="F44" s="7"/>
    </row>
    <row r="45" spans="1:6" ht="13.5" thickBot="1">
      <c r="A45" s="205" t="s">
        <v>297</v>
      </c>
      <c r="B45" s="199">
        <v>6</v>
      </c>
      <c r="C45" s="200"/>
      <c r="D45" s="196" t="s">
        <v>283</v>
      </c>
      <c r="E45" s="6">
        <v>0</v>
      </c>
      <c r="F45" s="7"/>
    </row>
    <row r="46" spans="1:6" ht="13.5" thickBot="1">
      <c r="A46" s="82" t="s">
        <v>27</v>
      </c>
      <c r="B46" s="2">
        <f>SUM(B34:B45)</f>
        <v>51</v>
      </c>
      <c r="C46" s="185">
        <f>SUM(C34:C45)</f>
        <v>4</v>
      </c>
      <c r="D46" s="82" t="s">
        <v>27</v>
      </c>
      <c r="E46" s="2">
        <f>SUM(E34:E45)</f>
        <v>81</v>
      </c>
      <c r="F46" s="185">
        <f>SUM(F34:F45)</f>
        <v>8</v>
      </c>
    </row>
  </sheetData>
  <sheetProtection/>
  <mergeCells count="6">
    <mergeCell ref="A32:C32"/>
    <mergeCell ref="D32:F32"/>
    <mergeCell ref="A2:C2"/>
    <mergeCell ref="D2:F2"/>
    <mergeCell ref="A17:C17"/>
    <mergeCell ref="D17:F17"/>
  </mergeCells>
  <printOptions/>
  <pageMargins left="0.75" right="0.75" top="0.22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26.00390625" style="54" bestFit="1" customWidth="1"/>
    <col min="2" max="2" width="8.00390625" style="54" customWidth="1"/>
    <col min="3" max="3" width="8.7109375" style="80" customWidth="1"/>
    <col min="4" max="4" width="25.28125" style="54" bestFit="1" customWidth="1"/>
    <col min="5" max="8" width="5.57421875" style="81" customWidth="1"/>
    <col min="9" max="10" width="5.57421875" style="54" customWidth="1"/>
  </cols>
  <sheetData>
    <row r="1" spans="1:10" ht="13.5" thickBot="1">
      <c r="A1" s="8" t="s">
        <v>10</v>
      </c>
      <c r="B1" s="27" t="s">
        <v>11</v>
      </c>
      <c r="C1" s="40" t="s">
        <v>301</v>
      </c>
      <c r="D1" s="29" t="s">
        <v>2</v>
      </c>
      <c r="E1" s="29" t="s">
        <v>307</v>
      </c>
      <c r="F1" s="29" t="s">
        <v>308</v>
      </c>
      <c r="G1" s="29" t="s">
        <v>309</v>
      </c>
      <c r="H1" s="29" t="s">
        <v>310</v>
      </c>
      <c r="I1" s="29" t="s">
        <v>311</v>
      </c>
      <c r="J1" s="29" t="s">
        <v>3</v>
      </c>
    </row>
    <row r="2" spans="1:10" s="51" customFormat="1" ht="13.5" thickBot="1">
      <c r="A2" s="61" t="s">
        <v>317</v>
      </c>
      <c r="B2" s="49">
        <v>22</v>
      </c>
      <c r="C2" s="50">
        <v>22</v>
      </c>
      <c r="D2" s="62" t="s">
        <v>44</v>
      </c>
      <c r="E2" s="63"/>
      <c r="F2" s="64"/>
      <c r="G2" s="64"/>
      <c r="H2" s="64"/>
      <c r="I2" s="64">
        <v>1</v>
      </c>
      <c r="J2" s="65">
        <f>SUM(E2:I2)</f>
        <v>1</v>
      </c>
    </row>
    <row r="3" spans="1:10" ht="13.5" thickBot="1">
      <c r="A3" s="66" t="s">
        <v>36</v>
      </c>
      <c r="B3" s="52">
        <v>74</v>
      </c>
      <c r="C3" s="53">
        <f aca="true" t="shared" si="0" ref="C3:C34">B3/J3</f>
        <v>18.5</v>
      </c>
      <c r="D3" s="67" t="s">
        <v>25</v>
      </c>
      <c r="E3" s="68">
        <v>1</v>
      </c>
      <c r="F3" s="69">
        <v>1</v>
      </c>
      <c r="G3" s="69">
        <v>1</v>
      </c>
      <c r="H3" s="69">
        <v>1</v>
      </c>
      <c r="I3" s="69"/>
      <c r="J3" s="70">
        <f>SUM(E3:I3)</f>
        <v>4</v>
      </c>
    </row>
    <row r="4" spans="1:10" ht="12.75">
      <c r="A4" s="71" t="s">
        <v>85</v>
      </c>
      <c r="B4" s="44">
        <v>90</v>
      </c>
      <c r="C4" s="45">
        <f t="shared" si="0"/>
        <v>18</v>
      </c>
      <c r="D4" s="72" t="s">
        <v>16</v>
      </c>
      <c r="E4" s="73">
        <v>1</v>
      </c>
      <c r="F4" s="18">
        <v>1</v>
      </c>
      <c r="G4" s="18">
        <v>1</v>
      </c>
      <c r="H4" s="18">
        <v>1</v>
      </c>
      <c r="I4" s="18">
        <v>1</v>
      </c>
      <c r="J4" s="7">
        <f>SUM(E4:I4)</f>
        <v>5</v>
      </c>
    </row>
    <row r="5" spans="1:10" ht="12.75">
      <c r="A5" s="35" t="s">
        <v>221</v>
      </c>
      <c r="B5" s="9">
        <v>90</v>
      </c>
      <c r="C5" s="21">
        <f t="shared" si="0"/>
        <v>18</v>
      </c>
      <c r="D5" s="74">
        <v>995</v>
      </c>
      <c r="E5" s="75">
        <v>1</v>
      </c>
      <c r="F5" s="10">
        <v>1</v>
      </c>
      <c r="G5" s="10">
        <v>1</v>
      </c>
      <c r="H5" s="10">
        <v>1</v>
      </c>
      <c r="I5" s="10">
        <v>1</v>
      </c>
      <c r="J5" s="48">
        <f>SUM(E5:I5)</f>
        <v>5</v>
      </c>
    </row>
    <row r="6" spans="1:10" ht="12.75">
      <c r="A6" s="35" t="s">
        <v>306</v>
      </c>
      <c r="B6" s="9">
        <v>33</v>
      </c>
      <c r="C6" s="21">
        <f t="shared" si="0"/>
        <v>16.5</v>
      </c>
      <c r="D6" s="74" t="s">
        <v>26</v>
      </c>
      <c r="E6" s="75"/>
      <c r="F6" s="10"/>
      <c r="G6" s="10">
        <v>1</v>
      </c>
      <c r="H6" s="10">
        <v>1</v>
      </c>
      <c r="I6" s="76"/>
      <c r="J6" s="48">
        <f>SUM(E6:H6)</f>
        <v>2</v>
      </c>
    </row>
    <row r="7" spans="1:10" ht="12.75">
      <c r="A7" s="56" t="s">
        <v>247</v>
      </c>
      <c r="B7" s="10">
        <v>62</v>
      </c>
      <c r="C7" s="21">
        <f t="shared" si="0"/>
        <v>15.5</v>
      </c>
      <c r="D7" s="74" t="s">
        <v>20</v>
      </c>
      <c r="E7" s="75">
        <v>1</v>
      </c>
      <c r="F7" s="10">
        <v>1</v>
      </c>
      <c r="G7" s="10">
        <v>1</v>
      </c>
      <c r="H7" s="10">
        <v>1</v>
      </c>
      <c r="I7" s="10"/>
      <c r="J7" s="48">
        <f aca="true" t="shared" si="1" ref="J7:J16">SUM(E7:I7)</f>
        <v>4</v>
      </c>
    </row>
    <row r="8" spans="1:10" ht="12.75">
      <c r="A8" s="56" t="s">
        <v>248</v>
      </c>
      <c r="B8" s="10">
        <v>43</v>
      </c>
      <c r="C8" s="21">
        <f t="shared" si="0"/>
        <v>14.333333333333334</v>
      </c>
      <c r="D8" s="74" t="s">
        <v>20</v>
      </c>
      <c r="E8" s="75">
        <v>1</v>
      </c>
      <c r="F8" s="10"/>
      <c r="G8" s="10">
        <v>1</v>
      </c>
      <c r="H8" s="10">
        <v>1</v>
      </c>
      <c r="I8" s="10"/>
      <c r="J8" s="48">
        <f t="shared" si="1"/>
        <v>3</v>
      </c>
    </row>
    <row r="9" spans="1:10" ht="12.75">
      <c r="A9" s="35" t="s">
        <v>283</v>
      </c>
      <c r="B9" s="9">
        <v>56</v>
      </c>
      <c r="C9" s="21">
        <f t="shared" si="0"/>
        <v>14</v>
      </c>
      <c r="D9" s="74" t="s">
        <v>16</v>
      </c>
      <c r="E9" s="75"/>
      <c r="F9" s="10">
        <v>1</v>
      </c>
      <c r="G9" s="10">
        <v>1</v>
      </c>
      <c r="H9" s="10">
        <v>1</v>
      </c>
      <c r="I9" s="10">
        <v>1</v>
      </c>
      <c r="J9" s="48">
        <f t="shared" si="1"/>
        <v>4</v>
      </c>
    </row>
    <row r="10" spans="1:10" ht="12.75">
      <c r="A10" s="35" t="s">
        <v>61</v>
      </c>
      <c r="B10" s="9">
        <v>67</v>
      </c>
      <c r="C10" s="21">
        <f t="shared" si="0"/>
        <v>13.4</v>
      </c>
      <c r="D10" s="74" t="s">
        <v>0</v>
      </c>
      <c r="E10" s="75">
        <v>1</v>
      </c>
      <c r="F10" s="10">
        <v>1</v>
      </c>
      <c r="G10" s="10">
        <v>1</v>
      </c>
      <c r="H10" s="10">
        <v>1</v>
      </c>
      <c r="I10" s="10">
        <v>1</v>
      </c>
      <c r="J10" s="48">
        <f t="shared" si="1"/>
        <v>5</v>
      </c>
    </row>
    <row r="11" spans="1:10" ht="12.75">
      <c r="A11" s="35" t="s">
        <v>241</v>
      </c>
      <c r="B11" s="9">
        <v>40</v>
      </c>
      <c r="C11" s="21">
        <f t="shared" si="0"/>
        <v>13.333333333333334</v>
      </c>
      <c r="D11" s="74" t="s">
        <v>25</v>
      </c>
      <c r="E11" s="75"/>
      <c r="F11" s="10">
        <v>1</v>
      </c>
      <c r="G11" s="10">
        <v>1</v>
      </c>
      <c r="H11" s="10">
        <v>1</v>
      </c>
      <c r="I11" s="10"/>
      <c r="J11" s="48">
        <f t="shared" si="1"/>
        <v>3</v>
      </c>
    </row>
    <row r="12" spans="1:10" ht="12.75">
      <c r="A12" s="56" t="s">
        <v>86</v>
      </c>
      <c r="B12" s="10">
        <v>65</v>
      </c>
      <c r="C12" s="21">
        <f t="shared" si="0"/>
        <v>13</v>
      </c>
      <c r="D12" s="74" t="s">
        <v>16</v>
      </c>
      <c r="E12" s="75">
        <v>1</v>
      </c>
      <c r="F12" s="10">
        <v>1</v>
      </c>
      <c r="G12" s="10">
        <v>1</v>
      </c>
      <c r="H12" s="10">
        <v>1</v>
      </c>
      <c r="I12" s="10">
        <v>1</v>
      </c>
      <c r="J12" s="48">
        <f t="shared" si="1"/>
        <v>5</v>
      </c>
    </row>
    <row r="13" spans="1:10" ht="12.75">
      <c r="A13" s="35" t="s">
        <v>33</v>
      </c>
      <c r="B13" s="9">
        <v>51</v>
      </c>
      <c r="C13" s="21">
        <f t="shared" si="0"/>
        <v>12.75</v>
      </c>
      <c r="D13" s="74" t="s">
        <v>25</v>
      </c>
      <c r="E13" s="75">
        <v>1</v>
      </c>
      <c r="F13" s="10">
        <v>1</v>
      </c>
      <c r="G13" s="10">
        <v>1</v>
      </c>
      <c r="H13" s="10">
        <v>1</v>
      </c>
      <c r="I13" s="10"/>
      <c r="J13" s="48">
        <f t="shared" si="1"/>
        <v>4</v>
      </c>
    </row>
    <row r="14" spans="1:10" ht="12.75">
      <c r="A14" s="35" t="s">
        <v>223</v>
      </c>
      <c r="B14" s="9">
        <v>38</v>
      </c>
      <c r="C14" s="21">
        <f t="shared" si="0"/>
        <v>12.666666666666666</v>
      </c>
      <c r="D14" s="74">
        <v>995</v>
      </c>
      <c r="E14" s="75">
        <v>1</v>
      </c>
      <c r="F14" s="10">
        <v>1</v>
      </c>
      <c r="G14" s="10"/>
      <c r="H14" s="10">
        <v>1</v>
      </c>
      <c r="I14" s="10"/>
      <c r="J14" s="48">
        <f t="shared" si="1"/>
        <v>3</v>
      </c>
    </row>
    <row r="15" spans="1:10" ht="12.75">
      <c r="A15" s="35" t="s">
        <v>94</v>
      </c>
      <c r="B15" s="9">
        <v>50</v>
      </c>
      <c r="C15" s="21">
        <f t="shared" si="0"/>
        <v>12.5</v>
      </c>
      <c r="D15" s="74" t="s">
        <v>49</v>
      </c>
      <c r="E15" s="75">
        <v>1</v>
      </c>
      <c r="F15" s="10">
        <v>1</v>
      </c>
      <c r="G15" s="10">
        <v>1</v>
      </c>
      <c r="H15" s="10">
        <v>1</v>
      </c>
      <c r="I15" s="10"/>
      <c r="J15" s="48">
        <f t="shared" si="1"/>
        <v>4</v>
      </c>
    </row>
    <row r="16" spans="1:10" ht="12.75">
      <c r="A16" s="56" t="s">
        <v>242</v>
      </c>
      <c r="B16" s="10">
        <v>50</v>
      </c>
      <c r="C16" s="21">
        <f t="shared" si="0"/>
        <v>12.5</v>
      </c>
      <c r="D16" s="74" t="s">
        <v>20</v>
      </c>
      <c r="E16" s="75">
        <v>1</v>
      </c>
      <c r="F16" s="10">
        <v>1</v>
      </c>
      <c r="G16" s="10">
        <v>1</v>
      </c>
      <c r="H16" s="10">
        <v>1</v>
      </c>
      <c r="I16" s="10"/>
      <c r="J16" s="48">
        <f t="shared" si="1"/>
        <v>4</v>
      </c>
    </row>
    <row r="17" spans="1:10" ht="12.75">
      <c r="A17" s="35" t="s">
        <v>99</v>
      </c>
      <c r="B17" s="9">
        <v>36</v>
      </c>
      <c r="C17" s="21">
        <f t="shared" si="0"/>
        <v>12</v>
      </c>
      <c r="D17" s="74" t="s">
        <v>26</v>
      </c>
      <c r="E17" s="75">
        <v>1</v>
      </c>
      <c r="F17" s="10"/>
      <c r="G17" s="10">
        <v>1</v>
      </c>
      <c r="H17" s="10">
        <v>1</v>
      </c>
      <c r="I17" s="76"/>
      <c r="J17" s="48">
        <f>SUM(E17:H17)</f>
        <v>3</v>
      </c>
    </row>
    <row r="18" spans="1:10" ht="12.75">
      <c r="A18" s="35" t="s">
        <v>299</v>
      </c>
      <c r="B18" s="9">
        <v>23</v>
      </c>
      <c r="C18" s="21">
        <f t="shared" si="0"/>
        <v>11.5</v>
      </c>
      <c r="D18" s="74" t="s">
        <v>26</v>
      </c>
      <c r="E18" s="75"/>
      <c r="F18" s="10"/>
      <c r="G18" s="10">
        <v>1</v>
      </c>
      <c r="H18" s="10">
        <v>1</v>
      </c>
      <c r="I18" s="76"/>
      <c r="J18" s="48">
        <f>SUM(E18:H18)</f>
        <v>2</v>
      </c>
    </row>
    <row r="19" spans="1:10" ht="12.75">
      <c r="A19" s="35" t="s">
        <v>32</v>
      </c>
      <c r="B19" s="9">
        <v>45</v>
      </c>
      <c r="C19" s="21">
        <f t="shared" si="0"/>
        <v>11.25</v>
      </c>
      <c r="D19" s="74" t="s">
        <v>25</v>
      </c>
      <c r="E19" s="75">
        <v>1</v>
      </c>
      <c r="F19" s="10">
        <v>1</v>
      </c>
      <c r="G19" s="10">
        <v>1</v>
      </c>
      <c r="H19" s="10">
        <v>1</v>
      </c>
      <c r="I19" s="10"/>
      <c r="J19" s="48">
        <f aca="true" t="shared" si="2" ref="J19:J28">SUM(E19:I19)</f>
        <v>4</v>
      </c>
    </row>
    <row r="20" spans="1:10" ht="12.75">
      <c r="A20" s="35" t="s">
        <v>35</v>
      </c>
      <c r="B20" s="9">
        <v>44</v>
      </c>
      <c r="C20" s="21">
        <f t="shared" si="0"/>
        <v>11</v>
      </c>
      <c r="D20" s="74" t="s">
        <v>25</v>
      </c>
      <c r="E20" s="75">
        <v>1</v>
      </c>
      <c r="F20" s="10">
        <v>1</v>
      </c>
      <c r="G20" s="10">
        <v>1</v>
      </c>
      <c r="H20" s="10">
        <v>1</v>
      </c>
      <c r="I20" s="10"/>
      <c r="J20" s="48">
        <f t="shared" si="2"/>
        <v>4</v>
      </c>
    </row>
    <row r="21" spans="1:10" ht="12.75">
      <c r="A21" s="35" t="s">
        <v>71</v>
      </c>
      <c r="B21" s="9">
        <v>43</v>
      </c>
      <c r="C21" s="21">
        <f t="shared" si="0"/>
        <v>10.75</v>
      </c>
      <c r="D21" s="74" t="s">
        <v>15</v>
      </c>
      <c r="E21" s="75">
        <v>1</v>
      </c>
      <c r="F21" s="10">
        <v>1</v>
      </c>
      <c r="G21" s="10">
        <v>1</v>
      </c>
      <c r="H21" s="10">
        <v>1</v>
      </c>
      <c r="I21" s="10"/>
      <c r="J21" s="48">
        <f t="shared" si="2"/>
        <v>4</v>
      </c>
    </row>
    <row r="22" spans="1:10" ht="12.75">
      <c r="A22" s="35" t="s">
        <v>237</v>
      </c>
      <c r="B22" s="9">
        <v>42</v>
      </c>
      <c r="C22" s="21">
        <f t="shared" si="0"/>
        <v>10.5</v>
      </c>
      <c r="D22" s="74" t="s">
        <v>1</v>
      </c>
      <c r="E22" s="75"/>
      <c r="F22" s="10">
        <v>1</v>
      </c>
      <c r="G22" s="10">
        <v>1</v>
      </c>
      <c r="H22" s="10">
        <v>1</v>
      </c>
      <c r="I22" s="10">
        <v>1</v>
      </c>
      <c r="J22" s="48">
        <f t="shared" si="2"/>
        <v>4</v>
      </c>
    </row>
    <row r="23" spans="1:10" ht="12.75">
      <c r="A23" s="35" t="s">
        <v>52</v>
      </c>
      <c r="B23" s="9">
        <v>42</v>
      </c>
      <c r="C23" s="21">
        <f t="shared" si="0"/>
        <v>10.5</v>
      </c>
      <c r="D23" s="74" t="s">
        <v>42</v>
      </c>
      <c r="E23" s="75">
        <v>1</v>
      </c>
      <c r="F23" s="10">
        <v>1</v>
      </c>
      <c r="G23" s="10">
        <v>1</v>
      </c>
      <c r="H23" s="10">
        <v>1</v>
      </c>
      <c r="I23" s="10"/>
      <c r="J23" s="48">
        <f t="shared" si="2"/>
        <v>4</v>
      </c>
    </row>
    <row r="24" spans="1:10" ht="12.75">
      <c r="A24" s="35" t="s">
        <v>79</v>
      </c>
      <c r="B24" s="9">
        <v>52</v>
      </c>
      <c r="C24" s="21">
        <f t="shared" si="0"/>
        <v>10.4</v>
      </c>
      <c r="D24" s="74" t="s">
        <v>1</v>
      </c>
      <c r="E24" s="75">
        <v>1</v>
      </c>
      <c r="F24" s="10">
        <v>1</v>
      </c>
      <c r="G24" s="10">
        <v>1</v>
      </c>
      <c r="H24" s="10">
        <v>1</v>
      </c>
      <c r="I24" s="10">
        <v>1</v>
      </c>
      <c r="J24" s="48">
        <f t="shared" si="2"/>
        <v>5</v>
      </c>
    </row>
    <row r="25" spans="1:10" ht="12.75">
      <c r="A25" s="35" t="s">
        <v>23</v>
      </c>
      <c r="B25" s="9">
        <v>52</v>
      </c>
      <c r="C25" s="21">
        <f t="shared" si="0"/>
        <v>10.4</v>
      </c>
      <c r="D25" s="74" t="s">
        <v>42</v>
      </c>
      <c r="E25" s="75">
        <v>1</v>
      </c>
      <c r="F25" s="10">
        <v>1</v>
      </c>
      <c r="G25" s="10">
        <v>1</v>
      </c>
      <c r="H25" s="10">
        <v>1</v>
      </c>
      <c r="I25" s="10">
        <v>1</v>
      </c>
      <c r="J25" s="48">
        <f t="shared" si="2"/>
        <v>5</v>
      </c>
    </row>
    <row r="26" spans="1:10" ht="12.75">
      <c r="A26" s="35" t="s">
        <v>222</v>
      </c>
      <c r="B26" s="9">
        <v>20</v>
      </c>
      <c r="C26" s="21">
        <f t="shared" si="0"/>
        <v>10</v>
      </c>
      <c r="D26" s="74">
        <v>995</v>
      </c>
      <c r="E26" s="75">
        <v>1</v>
      </c>
      <c r="F26" s="10"/>
      <c r="G26" s="10">
        <v>1</v>
      </c>
      <c r="H26" s="10"/>
      <c r="I26" s="10"/>
      <c r="J26" s="48">
        <f t="shared" si="2"/>
        <v>2</v>
      </c>
    </row>
    <row r="27" spans="1:10" ht="12.75">
      <c r="A27" s="35" t="s">
        <v>84</v>
      </c>
      <c r="B27" s="9">
        <v>48</v>
      </c>
      <c r="C27" s="21">
        <f t="shared" si="0"/>
        <v>9.6</v>
      </c>
      <c r="D27" s="74" t="s">
        <v>16</v>
      </c>
      <c r="E27" s="75">
        <v>1</v>
      </c>
      <c r="F27" s="10">
        <v>1</v>
      </c>
      <c r="G27" s="10">
        <v>1</v>
      </c>
      <c r="H27" s="10">
        <v>1</v>
      </c>
      <c r="I27" s="10">
        <v>1</v>
      </c>
      <c r="J27" s="48">
        <f t="shared" si="2"/>
        <v>5</v>
      </c>
    </row>
    <row r="28" spans="1:10" ht="12.75">
      <c r="A28" s="35" t="s">
        <v>96</v>
      </c>
      <c r="B28" s="9">
        <v>38</v>
      </c>
      <c r="C28" s="21">
        <f t="shared" si="0"/>
        <v>9.5</v>
      </c>
      <c r="D28" s="74" t="s">
        <v>49</v>
      </c>
      <c r="E28" s="75">
        <v>1</v>
      </c>
      <c r="F28" s="10">
        <v>1</v>
      </c>
      <c r="G28" s="10">
        <v>1</v>
      </c>
      <c r="H28" s="10">
        <v>1</v>
      </c>
      <c r="I28" s="10"/>
      <c r="J28" s="48">
        <f t="shared" si="2"/>
        <v>4</v>
      </c>
    </row>
    <row r="29" spans="1:10" ht="12.75">
      <c r="A29" s="35" t="s">
        <v>300</v>
      </c>
      <c r="B29" s="9">
        <v>38</v>
      </c>
      <c r="C29" s="21">
        <f t="shared" si="0"/>
        <v>9.5</v>
      </c>
      <c r="D29" s="74" t="s">
        <v>26</v>
      </c>
      <c r="E29" s="75">
        <v>1</v>
      </c>
      <c r="F29" s="10">
        <v>1</v>
      </c>
      <c r="G29" s="10">
        <v>1</v>
      </c>
      <c r="H29" s="10">
        <v>1</v>
      </c>
      <c r="I29" s="76"/>
      <c r="J29" s="48">
        <f>SUM(E29:H29)</f>
        <v>4</v>
      </c>
    </row>
    <row r="30" spans="1:10" ht="12.75">
      <c r="A30" s="35" t="s">
        <v>69</v>
      </c>
      <c r="B30" s="9">
        <v>28</v>
      </c>
      <c r="C30" s="21">
        <f t="shared" si="0"/>
        <v>9.333333333333334</v>
      </c>
      <c r="D30" s="74" t="s">
        <v>15</v>
      </c>
      <c r="E30" s="75">
        <v>1</v>
      </c>
      <c r="F30" s="10">
        <v>1</v>
      </c>
      <c r="G30" s="10"/>
      <c r="H30" s="10">
        <v>1</v>
      </c>
      <c r="I30" s="10"/>
      <c r="J30" s="48">
        <f aca="true" t="shared" si="3" ref="J30:J44">SUM(E30:I30)</f>
        <v>3</v>
      </c>
    </row>
    <row r="31" spans="1:10" ht="12.75">
      <c r="A31" s="35" t="s">
        <v>230</v>
      </c>
      <c r="B31" s="9">
        <v>37</v>
      </c>
      <c r="C31" s="21">
        <f t="shared" si="0"/>
        <v>9.25</v>
      </c>
      <c r="D31" s="74" t="s">
        <v>44</v>
      </c>
      <c r="E31" s="75">
        <v>1</v>
      </c>
      <c r="F31" s="10">
        <v>1</v>
      </c>
      <c r="G31" s="10">
        <v>1</v>
      </c>
      <c r="H31" s="10">
        <v>1</v>
      </c>
      <c r="I31" s="10"/>
      <c r="J31" s="48">
        <f t="shared" si="3"/>
        <v>4</v>
      </c>
    </row>
    <row r="32" spans="1:10" ht="12.75">
      <c r="A32" s="35" t="s">
        <v>235</v>
      </c>
      <c r="B32" s="9">
        <v>46</v>
      </c>
      <c r="C32" s="21">
        <f t="shared" si="0"/>
        <v>9.2</v>
      </c>
      <c r="D32" s="74" t="s">
        <v>44</v>
      </c>
      <c r="E32" s="75">
        <v>1</v>
      </c>
      <c r="F32" s="10">
        <v>1</v>
      </c>
      <c r="G32" s="10">
        <v>1</v>
      </c>
      <c r="H32" s="10">
        <v>1</v>
      </c>
      <c r="I32" s="10">
        <v>1</v>
      </c>
      <c r="J32" s="48">
        <f t="shared" si="3"/>
        <v>5</v>
      </c>
    </row>
    <row r="33" spans="1:10" ht="12.75">
      <c r="A33" s="35" t="s">
        <v>95</v>
      </c>
      <c r="B33" s="9">
        <v>36</v>
      </c>
      <c r="C33" s="21">
        <f t="shared" si="0"/>
        <v>9</v>
      </c>
      <c r="D33" s="74" t="s">
        <v>49</v>
      </c>
      <c r="E33" s="75">
        <v>1</v>
      </c>
      <c r="F33" s="10">
        <v>1</v>
      </c>
      <c r="G33" s="10">
        <v>1</v>
      </c>
      <c r="H33" s="10">
        <v>1</v>
      </c>
      <c r="I33" s="10"/>
      <c r="J33" s="48">
        <f t="shared" si="3"/>
        <v>4</v>
      </c>
    </row>
    <row r="34" spans="1:10" ht="12.75">
      <c r="A34" s="35" t="s">
        <v>53</v>
      </c>
      <c r="B34" s="9">
        <v>36</v>
      </c>
      <c r="C34" s="21">
        <f t="shared" si="0"/>
        <v>9</v>
      </c>
      <c r="D34" s="74" t="s">
        <v>42</v>
      </c>
      <c r="E34" s="75">
        <v>1</v>
      </c>
      <c r="F34" s="10">
        <v>1</v>
      </c>
      <c r="G34" s="10">
        <v>1</v>
      </c>
      <c r="H34" s="10"/>
      <c r="I34" s="10">
        <v>1</v>
      </c>
      <c r="J34" s="48">
        <f t="shared" si="3"/>
        <v>4</v>
      </c>
    </row>
    <row r="35" spans="1:10" ht="12.75">
      <c r="A35" s="35" t="s">
        <v>40</v>
      </c>
      <c r="B35" s="9">
        <v>45</v>
      </c>
      <c r="C35" s="21">
        <f aca="true" t="shared" si="4" ref="C35:C66">B35/J35</f>
        <v>9</v>
      </c>
      <c r="D35" s="74">
        <v>995</v>
      </c>
      <c r="E35" s="75">
        <v>1</v>
      </c>
      <c r="F35" s="10">
        <v>1</v>
      </c>
      <c r="G35" s="10">
        <v>1</v>
      </c>
      <c r="H35" s="10">
        <v>1</v>
      </c>
      <c r="I35" s="10">
        <v>1</v>
      </c>
      <c r="J35" s="48">
        <f t="shared" si="3"/>
        <v>5</v>
      </c>
    </row>
    <row r="36" spans="1:10" ht="12.75">
      <c r="A36" s="35" t="s">
        <v>81</v>
      </c>
      <c r="B36" s="9">
        <v>43</v>
      </c>
      <c r="C36" s="21">
        <f t="shared" si="4"/>
        <v>8.6</v>
      </c>
      <c r="D36" s="74" t="s">
        <v>1</v>
      </c>
      <c r="E36" s="75">
        <v>1</v>
      </c>
      <c r="F36" s="10">
        <v>1</v>
      </c>
      <c r="G36" s="10">
        <v>1</v>
      </c>
      <c r="H36" s="10">
        <v>1</v>
      </c>
      <c r="I36" s="10">
        <v>1</v>
      </c>
      <c r="J36" s="48">
        <f t="shared" si="3"/>
        <v>5</v>
      </c>
    </row>
    <row r="37" spans="1:10" ht="12.75">
      <c r="A37" s="35" t="s">
        <v>62</v>
      </c>
      <c r="B37" s="9">
        <v>43</v>
      </c>
      <c r="C37" s="21">
        <f t="shared" si="4"/>
        <v>8.6</v>
      </c>
      <c r="D37" s="74" t="s">
        <v>0</v>
      </c>
      <c r="E37" s="75">
        <v>1</v>
      </c>
      <c r="F37" s="10">
        <v>1</v>
      </c>
      <c r="G37" s="10">
        <v>1</v>
      </c>
      <c r="H37" s="10">
        <v>1</v>
      </c>
      <c r="I37" s="10">
        <v>1</v>
      </c>
      <c r="J37" s="48">
        <f t="shared" si="3"/>
        <v>5</v>
      </c>
    </row>
    <row r="38" spans="1:10" ht="12.75">
      <c r="A38" s="35" t="s">
        <v>87</v>
      </c>
      <c r="B38" s="9">
        <v>42</v>
      </c>
      <c r="C38" s="21">
        <f t="shared" si="4"/>
        <v>8.4</v>
      </c>
      <c r="D38" s="74" t="s">
        <v>16</v>
      </c>
      <c r="E38" s="75">
        <v>1</v>
      </c>
      <c r="F38" s="10">
        <v>1</v>
      </c>
      <c r="G38" s="10">
        <v>1</v>
      </c>
      <c r="H38" s="10">
        <v>1</v>
      </c>
      <c r="I38" s="10">
        <v>1</v>
      </c>
      <c r="J38" s="48">
        <f t="shared" si="3"/>
        <v>5</v>
      </c>
    </row>
    <row r="39" spans="1:10" ht="12.75">
      <c r="A39" s="35" t="s">
        <v>37</v>
      </c>
      <c r="B39" s="9">
        <v>16</v>
      </c>
      <c r="C39" s="21">
        <f t="shared" si="4"/>
        <v>8</v>
      </c>
      <c r="D39" s="74" t="s">
        <v>25</v>
      </c>
      <c r="E39" s="75">
        <v>1</v>
      </c>
      <c r="F39" s="10"/>
      <c r="G39" s="10"/>
      <c r="H39" s="10">
        <v>1</v>
      </c>
      <c r="I39" s="10"/>
      <c r="J39" s="48">
        <f t="shared" si="3"/>
        <v>2</v>
      </c>
    </row>
    <row r="40" spans="1:10" ht="12.75">
      <c r="A40" s="35" t="s">
        <v>75</v>
      </c>
      <c r="B40" s="9">
        <v>39</v>
      </c>
      <c r="C40" s="21">
        <f t="shared" si="4"/>
        <v>7.8</v>
      </c>
      <c r="D40" s="74" t="s">
        <v>16</v>
      </c>
      <c r="E40" s="75">
        <v>1</v>
      </c>
      <c r="F40" s="10">
        <v>1</v>
      </c>
      <c r="G40" s="10">
        <v>1</v>
      </c>
      <c r="H40" s="10">
        <v>1</v>
      </c>
      <c r="I40" s="10">
        <v>1</v>
      </c>
      <c r="J40" s="48">
        <f t="shared" si="3"/>
        <v>5</v>
      </c>
    </row>
    <row r="41" spans="1:10" ht="12.75">
      <c r="A41" s="35" t="s">
        <v>76</v>
      </c>
      <c r="B41" s="9">
        <v>38</v>
      </c>
      <c r="C41" s="21">
        <f t="shared" si="4"/>
        <v>7.6</v>
      </c>
      <c r="D41" s="74" t="s">
        <v>1</v>
      </c>
      <c r="E41" s="75">
        <v>1</v>
      </c>
      <c r="F41" s="10">
        <v>1</v>
      </c>
      <c r="G41" s="10">
        <v>1</v>
      </c>
      <c r="H41" s="10">
        <v>1</v>
      </c>
      <c r="I41" s="10">
        <v>1</v>
      </c>
      <c r="J41" s="48">
        <f t="shared" si="3"/>
        <v>5</v>
      </c>
    </row>
    <row r="42" spans="1:10" ht="12.75">
      <c r="A42" s="35" t="s">
        <v>56</v>
      </c>
      <c r="B42" s="9">
        <v>30</v>
      </c>
      <c r="C42" s="21">
        <f t="shared" si="4"/>
        <v>7.5</v>
      </c>
      <c r="D42" s="74" t="s">
        <v>42</v>
      </c>
      <c r="E42" s="75">
        <v>1</v>
      </c>
      <c r="F42" s="10">
        <v>1</v>
      </c>
      <c r="G42" s="10">
        <v>1</v>
      </c>
      <c r="H42" s="10"/>
      <c r="I42" s="10">
        <v>1</v>
      </c>
      <c r="J42" s="48">
        <f t="shared" si="3"/>
        <v>4</v>
      </c>
    </row>
    <row r="43" spans="1:10" ht="12.75">
      <c r="A43" s="35" t="s">
        <v>90</v>
      </c>
      <c r="B43" s="9">
        <v>22</v>
      </c>
      <c r="C43" s="21">
        <f t="shared" si="4"/>
        <v>7.333333333333333</v>
      </c>
      <c r="D43" s="74" t="s">
        <v>49</v>
      </c>
      <c r="E43" s="75">
        <v>1</v>
      </c>
      <c r="F43" s="10">
        <v>1</v>
      </c>
      <c r="G43" s="10">
        <v>1</v>
      </c>
      <c r="H43" s="10"/>
      <c r="I43" s="10"/>
      <c r="J43" s="48">
        <f t="shared" si="3"/>
        <v>3</v>
      </c>
    </row>
    <row r="44" spans="1:10" ht="12.75">
      <c r="A44" s="35" t="s">
        <v>231</v>
      </c>
      <c r="B44" s="9">
        <v>28</v>
      </c>
      <c r="C44" s="21">
        <f t="shared" si="4"/>
        <v>7</v>
      </c>
      <c r="D44" s="74" t="s">
        <v>44</v>
      </c>
      <c r="E44" s="75">
        <v>1</v>
      </c>
      <c r="F44" s="10">
        <v>1</v>
      </c>
      <c r="G44" s="10">
        <v>1</v>
      </c>
      <c r="H44" s="10">
        <v>1</v>
      </c>
      <c r="I44" s="10"/>
      <c r="J44" s="48">
        <f t="shared" si="3"/>
        <v>4</v>
      </c>
    </row>
    <row r="45" spans="1:10" ht="12.75">
      <c r="A45" s="35" t="s">
        <v>101</v>
      </c>
      <c r="B45" s="9">
        <v>20</v>
      </c>
      <c r="C45" s="21">
        <f t="shared" si="4"/>
        <v>6.666666666666667</v>
      </c>
      <c r="D45" s="74" t="s">
        <v>26</v>
      </c>
      <c r="E45" s="75">
        <v>1</v>
      </c>
      <c r="F45" s="10"/>
      <c r="G45" s="10">
        <v>1</v>
      </c>
      <c r="H45" s="10">
        <v>1</v>
      </c>
      <c r="I45" s="76"/>
      <c r="J45" s="48">
        <f>SUM(E45:H45)</f>
        <v>3</v>
      </c>
    </row>
    <row r="46" spans="1:10" ht="12.75">
      <c r="A46" s="35" t="s">
        <v>227</v>
      </c>
      <c r="B46" s="9">
        <v>13</v>
      </c>
      <c r="C46" s="21">
        <f t="shared" si="4"/>
        <v>6.5</v>
      </c>
      <c r="D46" s="74" t="s">
        <v>44</v>
      </c>
      <c r="E46" s="75">
        <v>1</v>
      </c>
      <c r="F46" s="10"/>
      <c r="G46" s="10"/>
      <c r="H46" s="10">
        <v>1</v>
      </c>
      <c r="I46" s="10"/>
      <c r="J46" s="48">
        <f>SUM(E46:I46)</f>
        <v>2</v>
      </c>
    </row>
    <row r="47" spans="1:10" ht="12.75">
      <c r="A47" s="35" t="s">
        <v>89</v>
      </c>
      <c r="B47" s="9">
        <v>24</v>
      </c>
      <c r="C47" s="21">
        <f t="shared" si="4"/>
        <v>6</v>
      </c>
      <c r="D47" s="74" t="s">
        <v>49</v>
      </c>
      <c r="E47" s="75">
        <v>1</v>
      </c>
      <c r="F47" s="10">
        <v>1</v>
      </c>
      <c r="G47" s="10">
        <v>1</v>
      </c>
      <c r="H47" s="10">
        <v>1</v>
      </c>
      <c r="I47" s="10"/>
      <c r="J47" s="48">
        <f>SUM(E47:I47)</f>
        <v>4</v>
      </c>
    </row>
    <row r="48" spans="1:10" ht="12.75">
      <c r="A48" s="35" t="s">
        <v>70</v>
      </c>
      <c r="B48" s="9">
        <v>24</v>
      </c>
      <c r="C48" s="21">
        <f t="shared" si="4"/>
        <v>6</v>
      </c>
      <c r="D48" s="74" t="s">
        <v>15</v>
      </c>
      <c r="E48" s="75">
        <v>1</v>
      </c>
      <c r="F48" s="10">
        <v>1</v>
      </c>
      <c r="G48" s="10">
        <v>1</v>
      </c>
      <c r="H48" s="10">
        <v>1</v>
      </c>
      <c r="I48" s="10"/>
      <c r="J48" s="48">
        <f>SUM(E48:I48)</f>
        <v>4</v>
      </c>
    </row>
    <row r="49" spans="1:10" ht="12.75">
      <c r="A49" s="35" t="s">
        <v>285</v>
      </c>
      <c r="B49" s="9">
        <v>18</v>
      </c>
      <c r="C49" s="21">
        <f t="shared" si="4"/>
        <v>6</v>
      </c>
      <c r="D49" s="74" t="s">
        <v>42</v>
      </c>
      <c r="E49" s="75"/>
      <c r="F49" s="10">
        <v>1</v>
      </c>
      <c r="G49" s="10">
        <v>1</v>
      </c>
      <c r="H49" s="10"/>
      <c r="I49" s="10">
        <v>1</v>
      </c>
      <c r="J49" s="48">
        <f>SUM(E49:I49)</f>
        <v>3</v>
      </c>
    </row>
    <row r="50" spans="1:10" ht="12.75">
      <c r="A50" s="35" t="s">
        <v>54</v>
      </c>
      <c r="B50" s="9">
        <v>29</v>
      </c>
      <c r="C50" s="21">
        <f t="shared" si="4"/>
        <v>5.8</v>
      </c>
      <c r="D50" s="74" t="s">
        <v>42</v>
      </c>
      <c r="E50" s="75">
        <v>1</v>
      </c>
      <c r="F50" s="10">
        <v>1</v>
      </c>
      <c r="G50" s="10">
        <v>1</v>
      </c>
      <c r="H50" s="10">
        <v>1</v>
      </c>
      <c r="I50" s="10">
        <v>1</v>
      </c>
      <c r="J50" s="48">
        <f>SUM(E50:I50)</f>
        <v>5</v>
      </c>
    </row>
    <row r="51" spans="1:10" ht="12.75">
      <c r="A51" s="35" t="s">
        <v>97</v>
      </c>
      <c r="B51" s="9">
        <v>22</v>
      </c>
      <c r="C51" s="21">
        <f t="shared" si="4"/>
        <v>5.5</v>
      </c>
      <c r="D51" s="74" t="s">
        <v>26</v>
      </c>
      <c r="E51" s="75">
        <v>1</v>
      </c>
      <c r="F51" s="10">
        <v>1</v>
      </c>
      <c r="G51" s="10">
        <v>1</v>
      </c>
      <c r="H51" s="10">
        <v>1</v>
      </c>
      <c r="I51" s="76"/>
      <c r="J51" s="48">
        <f>SUM(E51:H51)</f>
        <v>4</v>
      </c>
    </row>
    <row r="52" spans="1:10" ht="12.75">
      <c r="A52" s="35" t="s">
        <v>39</v>
      </c>
      <c r="B52" s="9">
        <v>22</v>
      </c>
      <c r="C52" s="21">
        <f t="shared" si="4"/>
        <v>5.5</v>
      </c>
      <c r="D52" s="74" t="s">
        <v>25</v>
      </c>
      <c r="E52" s="75">
        <v>1</v>
      </c>
      <c r="F52" s="10">
        <v>1</v>
      </c>
      <c r="G52" s="10">
        <v>1</v>
      </c>
      <c r="H52" s="10">
        <v>1</v>
      </c>
      <c r="I52" s="10"/>
      <c r="J52" s="48">
        <f aca="true" t="shared" si="5" ref="J52:J58">SUM(E52:I52)</f>
        <v>4</v>
      </c>
    </row>
    <row r="53" spans="1:10" ht="12.75">
      <c r="A53" s="35" t="s">
        <v>31</v>
      </c>
      <c r="B53" s="9">
        <v>16</v>
      </c>
      <c r="C53" s="21">
        <f t="shared" si="4"/>
        <v>5.333333333333333</v>
      </c>
      <c r="D53" s="74" t="s">
        <v>15</v>
      </c>
      <c r="E53" s="75">
        <v>1</v>
      </c>
      <c r="F53" s="10">
        <v>1</v>
      </c>
      <c r="G53" s="10"/>
      <c r="H53" s="10">
        <v>1</v>
      </c>
      <c r="I53" s="10"/>
      <c r="J53" s="48">
        <f t="shared" si="5"/>
        <v>3</v>
      </c>
    </row>
    <row r="54" spans="1:10" ht="12.75">
      <c r="A54" s="35" t="s">
        <v>63</v>
      </c>
      <c r="B54" s="9">
        <v>16</v>
      </c>
      <c r="C54" s="21">
        <f t="shared" si="4"/>
        <v>5.333333333333333</v>
      </c>
      <c r="D54" s="74" t="s">
        <v>0</v>
      </c>
      <c r="E54" s="75">
        <v>1</v>
      </c>
      <c r="F54" s="10">
        <v>1</v>
      </c>
      <c r="G54" s="10">
        <v>1</v>
      </c>
      <c r="H54" s="10"/>
      <c r="I54" s="10"/>
      <c r="J54" s="48">
        <f t="shared" si="5"/>
        <v>3</v>
      </c>
    </row>
    <row r="55" spans="1:10" ht="12.75">
      <c r="A55" s="35" t="s">
        <v>232</v>
      </c>
      <c r="B55" s="9">
        <v>21</v>
      </c>
      <c r="C55" s="21">
        <f t="shared" si="4"/>
        <v>5.25</v>
      </c>
      <c r="D55" s="74" t="s">
        <v>44</v>
      </c>
      <c r="E55" s="75">
        <v>1</v>
      </c>
      <c r="F55" s="10">
        <v>1</v>
      </c>
      <c r="G55" s="10"/>
      <c r="H55" s="10">
        <v>1</v>
      </c>
      <c r="I55" s="10">
        <v>1</v>
      </c>
      <c r="J55" s="48">
        <f t="shared" si="5"/>
        <v>4</v>
      </c>
    </row>
    <row r="56" spans="1:10" ht="12.75">
      <c r="A56" s="35" t="s">
        <v>64</v>
      </c>
      <c r="B56" s="9">
        <v>26</v>
      </c>
      <c r="C56" s="21">
        <f t="shared" si="4"/>
        <v>5.2</v>
      </c>
      <c r="D56" s="74" t="s">
        <v>0</v>
      </c>
      <c r="E56" s="75">
        <v>1</v>
      </c>
      <c r="F56" s="10">
        <v>1</v>
      </c>
      <c r="G56" s="10">
        <v>1</v>
      </c>
      <c r="H56" s="10">
        <v>1</v>
      </c>
      <c r="I56" s="10">
        <v>1</v>
      </c>
      <c r="J56" s="48">
        <f t="shared" si="5"/>
        <v>5</v>
      </c>
    </row>
    <row r="57" spans="1:10" ht="12.75">
      <c r="A57" s="35" t="s">
        <v>233</v>
      </c>
      <c r="B57" s="9">
        <v>25</v>
      </c>
      <c r="C57" s="21">
        <f t="shared" si="4"/>
        <v>5</v>
      </c>
      <c r="D57" s="74" t="s">
        <v>44</v>
      </c>
      <c r="E57" s="75">
        <v>1</v>
      </c>
      <c r="F57" s="10">
        <v>1</v>
      </c>
      <c r="G57" s="10">
        <v>1</v>
      </c>
      <c r="H57" s="10">
        <v>1</v>
      </c>
      <c r="I57" s="10">
        <v>1</v>
      </c>
      <c r="J57" s="48">
        <f t="shared" si="5"/>
        <v>5</v>
      </c>
    </row>
    <row r="58" spans="1:10" ht="12.75">
      <c r="A58" s="35" t="s">
        <v>80</v>
      </c>
      <c r="B58" s="9">
        <v>15</v>
      </c>
      <c r="C58" s="21">
        <f t="shared" si="4"/>
        <v>5</v>
      </c>
      <c r="D58" s="74" t="s">
        <v>1</v>
      </c>
      <c r="E58" s="75">
        <v>1</v>
      </c>
      <c r="F58" s="10"/>
      <c r="G58" s="10"/>
      <c r="H58" s="10">
        <v>1</v>
      </c>
      <c r="I58" s="10">
        <v>1</v>
      </c>
      <c r="J58" s="48">
        <f t="shared" si="5"/>
        <v>3</v>
      </c>
    </row>
    <row r="59" spans="1:10" ht="12.75">
      <c r="A59" s="35" t="s">
        <v>103</v>
      </c>
      <c r="B59" s="9">
        <v>20</v>
      </c>
      <c r="C59" s="21">
        <f t="shared" si="4"/>
        <v>5</v>
      </c>
      <c r="D59" s="74" t="s">
        <v>26</v>
      </c>
      <c r="E59" s="75">
        <v>1</v>
      </c>
      <c r="F59" s="10">
        <v>1</v>
      </c>
      <c r="G59" s="10">
        <v>1</v>
      </c>
      <c r="H59" s="10">
        <v>1</v>
      </c>
      <c r="I59" s="76"/>
      <c r="J59" s="48">
        <f>SUM(E59:H59)</f>
        <v>4</v>
      </c>
    </row>
    <row r="60" spans="1:10" ht="12.75">
      <c r="A60" s="35" t="s">
        <v>102</v>
      </c>
      <c r="B60" s="9">
        <v>14</v>
      </c>
      <c r="C60" s="21">
        <f t="shared" si="4"/>
        <v>4.666666666666667</v>
      </c>
      <c r="D60" s="74" t="s">
        <v>26</v>
      </c>
      <c r="E60" s="75">
        <v>1</v>
      </c>
      <c r="F60" s="10">
        <v>1</v>
      </c>
      <c r="G60" s="10"/>
      <c r="H60" s="10">
        <v>1</v>
      </c>
      <c r="I60" s="76"/>
      <c r="J60" s="48">
        <f>SUM(E60:H60)</f>
        <v>3</v>
      </c>
    </row>
    <row r="61" spans="1:10" ht="12.75">
      <c r="A61" s="35" t="s">
        <v>78</v>
      </c>
      <c r="B61" s="9">
        <v>23</v>
      </c>
      <c r="C61" s="21">
        <f t="shared" si="4"/>
        <v>4.6</v>
      </c>
      <c r="D61" s="74" t="s">
        <v>1</v>
      </c>
      <c r="E61" s="75">
        <v>1</v>
      </c>
      <c r="F61" s="10">
        <v>1</v>
      </c>
      <c r="G61" s="10">
        <v>1</v>
      </c>
      <c r="H61" s="10">
        <v>1</v>
      </c>
      <c r="I61" s="10">
        <v>1</v>
      </c>
      <c r="J61" s="48">
        <f aca="true" t="shared" si="6" ref="J61:J95">SUM(E61:I61)</f>
        <v>5</v>
      </c>
    </row>
    <row r="62" spans="1:10" ht="12.75">
      <c r="A62" s="35" t="s">
        <v>82</v>
      </c>
      <c r="B62" s="9">
        <v>18</v>
      </c>
      <c r="C62" s="21">
        <f t="shared" si="4"/>
        <v>4.5</v>
      </c>
      <c r="D62" s="74" t="s">
        <v>16</v>
      </c>
      <c r="E62" s="75">
        <v>1</v>
      </c>
      <c r="F62" s="10">
        <v>1</v>
      </c>
      <c r="G62" s="10">
        <v>1</v>
      </c>
      <c r="H62" s="10"/>
      <c r="I62" s="10">
        <v>1</v>
      </c>
      <c r="J62" s="48">
        <f t="shared" si="6"/>
        <v>4</v>
      </c>
    </row>
    <row r="63" spans="1:10" ht="12.75">
      <c r="A63" s="35" t="s">
        <v>234</v>
      </c>
      <c r="B63" s="9">
        <v>18</v>
      </c>
      <c r="C63" s="21">
        <f t="shared" si="4"/>
        <v>4.5</v>
      </c>
      <c r="D63" s="74" t="s">
        <v>44</v>
      </c>
      <c r="E63" s="75">
        <v>1</v>
      </c>
      <c r="F63" s="10">
        <v>1</v>
      </c>
      <c r="G63" s="10">
        <v>1</v>
      </c>
      <c r="H63" s="10"/>
      <c r="I63" s="10">
        <v>1</v>
      </c>
      <c r="J63" s="48">
        <f t="shared" si="6"/>
        <v>4</v>
      </c>
    </row>
    <row r="64" spans="1:10" ht="12.75">
      <c r="A64" s="35" t="s">
        <v>297</v>
      </c>
      <c r="B64" s="9">
        <v>9</v>
      </c>
      <c r="C64" s="21">
        <f t="shared" si="4"/>
        <v>4.5</v>
      </c>
      <c r="D64" s="74">
        <v>995</v>
      </c>
      <c r="E64" s="75"/>
      <c r="F64" s="10"/>
      <c r="G64" s="10">
        <v>1</v>
      </c>
      <c r="H64" s="10"/>
      <c r="I64" s="10">
        <v>1</v>
      </c>
      <c r="J64" s="48">
        <f t="shared" si="6"/>
        <v>2</v>
      </c>
    </row>
    <row r="65" spans="1:10" ht="12.75">
      <c r="A65" s="35" t="s">
        <v>59</v>
      </c>
      <c r="B65" s="9">
        <v>22</v>
      </c>
      <c r="C65" s="21">
        <f t="shared" si="4"/>
        <v>4.4</v>
      </c>
      <c r="D65" s="74" t="s">
        <v>0</v>
      </c>
      <c r="E65" s="75">
        <v>1</v>
      </c>
      <c r="F65" s="10">
        <v>1</v>
      </c>
      <c r="G65" s="10">
        <v>1</v>
      </c>
      <c r="H65" s="10">
        <v>1</v>
      </c>
      <c r="I65" s="10">
        <v>1</v>
      </c>
      <c r="J65" s="48">
        <f t="shared" si="6"/>
        <v>5</v>
      </c>
    </row>
    <row r="66" spans="1:10" ht="12.75">
      <c r="A66" s="35" t="s">
        <v>92</v>
      </c>
      <c r="B66" s="9">
        <v>17</v>
      </c>
      <c r="C66" s="21">
        <f t="shared" si="4"/>
        <v>4.25</v>
      </c>
      <c r="D66" s="74" t="s">
        <v>49</v>
      </c>
      <c r="E66" s="75">
        <v>1</v>
      </c>
      <c r="F66" s="10">
        <v>1</v>
      </c>
      <c r="G66" s="10">
        <v>1</v>
      </c>
      <c r="H66" s="10">
        <v>1</v>
      </c>
      <c r="I66" s="10"/>
      <c r="J66" s="48">
        <f t="shared" si="6"/>
        <v>4</v>
      </c>
    </row>
    <row r="67" spans="1:10" ht="12.75">
      <c r="A67" s="35" t="s">
        <v>93</v>
      </c>
      <c r="B67" s="9">
        <v>17</v>
      </c>
      <c r="C67" s="21">
        <f aca="true" t="shared" si="7" ref="C67:C98">B67/J67</f>
        <v>4.25</v>
      </c>
      <c r="D67" s="74" t="s">
        <v>49</v>
      </c>
      <c r="E67" s="75">
        <v>1</v>
      </c>
      <c r="F67" s="10">
        <v>1</v>
      </c>
      <c r="G67" s="10">
        <v>1</v>
      </c>
      <c r="H67" s="10">
        <v>1</v>
      </c>
      <c r="I67" s="10"/>
      <c r="J67" s="48">
        <f t="shared" si="6"/>
        <v>4</v>
      </c>
    </row>
    <row r="68" spans="1:10" ht="12.75">
      <c r="A68" s="35" t="s">
        <v>68</v>
      </c>
      <c r="B68" s="9">
        <v>17</v>
      </c>
      <c r="C68" s="21">
        <f t="shared" si="7"/>
        <v>4.25</v>
      </c>
      <c r="D68" s="74" t="s">
        <v>15</v>
      </c>
      <c r="E68" s="75">
        <v>1</v>
      </c>
      <c r="F68" s="10">
        <v>1</v>
      </c>
      <c r="G68" s="10">
        <v>1</v>
      </c>
      <c r="H68" s="10">
        <v>1</v>
      </c>
      <c r="I68" s="10"/>
      <c r="J68" s="48">
        <f t="shared" si="6"/>
        <v>4</v>
      </c>
    </row>
    <row r="69" spans="1:10" ht="12.75">
      <c r="A69" s="35" t="s">
        <v>38</v>
      </c>
      <c r="B69" s="9">
        <v>21</v>
      </c>
      <c r="C69" s="21">
        <f t="shared" si="7"/>
        <v>4.2</v>
      </c>
      <c r="D69" s="74" t="s">
        <v>0</v>
      </c>
      <c r="E69" s="75">
        <v>1</v>
      </c>
      <c r="F69" s="10">
        <v>1</v>
      </c>
      <c r="G69" s="10">
        <v>1</v>
      </c>
      <c r="H69" s="10">
        <v>1</v>
      </c>
      <c r="I69" s="10">
        <v>1</v>
      </c>
      <c r="J69" s="48">
        <f t="shared" si="6"/>
        <v>5</v>
      </c>
    </row>
    <row r="70" spans="1:10" ht="12.75">
      <c r="A70" s="35" t="s">
        <v>51</v>
      </c>
      <c r="B70" s="9">
        <v>21</v>
      </c>
      <c r="C70" s="21">
        <f t="shared" si="7"/>
        <v>4.2</v>
      </c>
      <c r="D70" s="74" t="s">
        <v>42</v>
      </c>
      <c r="E70" s="75">
        <v>1</v>
      </c>
      <c r="F70" s="10">
        <v>1</v>
      </c>
      <c r="G70" s="10">
        <v>1</v>
      </c>
      <c r="H70" s="10">
        <v>1</v>
      </c>
      <c r="I70" s="10">
        <v>1</v>
      </c>
      <c r="J70" s="48">
        <f t="shared" si="6"/>
        <v>5</v>
      </c>
    </row>
    <row r="71" spans="1:10" ht="12.75">
      <c r="A71" s="56" t="s">
        <v>243</v>
      </c>
      <c r="B71" s="10">
        <v>16</v>
      </c>
      <c r="C71" s="21">
        <f t="shared" si="7"/>
        <v>4</v>
      </c>
      <c r="D71" s="74" t="s">
        <v>20</v>
      </c>
      <c r="E71" s="75">
        <v>1</v>
      </c>
      <c r="F71" s="10">
        <v>1</v>
      </c>
      <c r="G71" s="10">
        <v>1</v>
      </c>
      <c r="H71" s="10">
        <v>1</v>
      </c>
      <c r="I71" s="10"/>
      <c r="J71" s="48">
        <f t="shared" si="6"/>
        <v>4</v>
      </c>
    </row>
    <row r="72" spans="1:10" ht="12.75">
      <c r="A72" s="35" t="s">
        <v>67</v>
      </c>
      <c r="B72" s="9">
        <v>8</v>
      </c>
      <c r="C72" s="21">
        <f t="shared" si="7"/>
        <v>4</v>
      </c>
      <c r="D72" s="74" t="s">
        <v>15</v>
      </c>
      <c r="E72" s="75">
        <v>1</v>
      </c>
      <c r="F72" s="10"/>
      <c r="G72" s="10"/>
      <c r="H72" s="10">
        <v>1</v>
      </c>
      <c r="I72" s="10"/>
      <c r="J72" s="48">
        <f t="shared" si="6"/>
        <v>2</v>
      </c>
    </row>
    <row r="73" spans="1:10" ht="12.75">
      <c r="A73" s="35" t="s">
        <v>18</v>
      </c>
      <c r="B73" s="9">
        <v>8</v>
      </c>
      <c r="C73" s="21">
        <f t="shared" si="7"/>
        <v>4</v>
      </c>
      <c r="D73" s="74" t="s">
        <v>15</v>
      </c>
      <c r="E73" s="75">
        <v>1</v>
      </c>
      <c r="F73" s="10"/>
      <c r="G73" s="10">
        <v>1</v>
      </c>
      <c r="H73" s="10"/>
      <c r="I73" s="10"/>
      <c r="J73" s="48">
        <f t="shared" si="6"/>
        <v>2</v>
      </c>
    </row>
    <row r="74" spans="1:10" ht="12.75">
      <c r="A74" s="35" t="s">
        <v>228</v>
      </c>
      <c r="B74" s="9">
        <v>16</v>
      </c>
      <c r="C74" s="21">
        <f t="shared" si="7"/>
        <v>4</v>
      </c>
      <c r="D74" s="74" t="s">
        <v>44</v>
      </c>
      <c r="E74" s="75">
        <v>1</v>
      </c>
      <c r="F74" s="10">
        <v>1</v>
      </c>
      <c r="G74" s="10">
        <v>1</v>
      </c>
      <c r="H74" s="10">
        <v>1</v>
      </c>
      <c r="I74" s="10"/>
      <c r="J74" s="48">
        <f t="shared" si="6"/>
        <v>4</v>
      </c>
    </row>
    <row r="75" spans="1:10" ht="12.75">
      <c r="A75" s="35" t="s">
        <v>34</v>
      </c>
      <c r="B75" s="9">
        <v>4</v>
      </c>
      <c r="C75" s="21">
        <f t="shared" si="7"/>
        <v>4</v>
      </c>
      <c r="D75" s="74" t="s">
        <v>25</v>
      </c>
      <c r="E75" s="75">
        <v>1</v>
      </c>
      <c r="F75" s="10"/>
      <c r="G75" s="10"/>
      <c r="H75" s="10"/>
      <c r="I75" s="10"/>
      <c r="J75" s="48">
        <f t="shared" si="6"/>
        <v>1</v>
      </c>
    </row>
    <row r="76" spans="1:10" ht="12.75">
      <c r="A76" s="35" t="s">
        <v>280</v>
      </c>
      <c r="B76" s="9">
        <v>16</v>
      </c>
      <c r="C76" s="21">
        <f t="shared" si="7"/>
        <v>4</v>
      </c>
      <c r="D76" s="74">
        <v>995</v>
      </c>
      <c r="E76" s="75"/>
      <c r="F76" s="10">
        <v>1</v>
      </c>
      <c r="G76" s="10">
        <v>1</v>
      </c>
      <c r="H76" s="10">
        <v>1</v>
      </c>
      <c r="I76" s="10">
        <v>1</v>
      </c>
      <c r="J76" s="48">
        <f t="shared" si="6"/>
        <v>4</v>
      </c>
    </row>
    <row r="77" spans="1:10" ht="12.75">
      <c r="A77" s="35" t="s">
        <v>57</v>
      </c>
      <c r="B77" s="9">
        <v>15</v>
      </c>
      <c r="C77" s="21">
        <f t="shared" si="7"/>
        <v>3.75</v>
      </c>
      <c r="D77" s="74" t="s">
        <v>42</v>
      </c>
      <c r="E77" s="75">
        <v>1</v>
      </c>
      <c r="F77" s="10">
        <v>1</v>
      </c>
      <c r="G77" s="10">
        <v>1</v>
      </c>
      <c r="H77" s="10">
        <v>1</v>
      </c>
      <c r="I77" s="10"/>
      <c r="J77" s="48">
        <f t="shared" si="6"/>
        <v>4</v>
      </c>
    </row>
    <row r="78" spans="1:10" ht="12.75">
      <c r="A78" s="35" t="s">
        <v>288</v>
      </c>
      <c r="B78" s="9">
        <v>11</v>
      </c>
      <c r="C78" s="21">
        <f t="shared" si="7"/>
        <v>3.6666666666666665</v>
      </c>
      <c r="D78" s="74" t="s">
        <v>1</v>
      </c>
      <c r="E78" s="75">
        <v>1</v>
      </c>
      <c r="F78" s="10"/>
      <c r="G78" s="10">
        <v>1</v>
      </c>
      <c r="H78" s="10">
        <v>1</v>
      </c>
      <c r="I78" s="10"/>
      <c r="J78" s="48">
        <f t="shared" si="6"/>
        <v>3</v>
      </c>
    </row>
    <row r="79" spans="1:10" ht="12.75">
      <c r="A79" s="35" t="s">
        <v>91</v>
      </c>
      <c r="B79" s="9">
        <v>14</v>
      </c>
      <c r="C79" s="21">
        <f t="shared" si="7"/>
        <v>3.5</v>
      </c>
      <c r="D79" s="74" t="s">
        <v>49</v>
      </c>
      <c r="E79" s="75">
        <v>1</v>
      </c>
      <c r="F79" s="10">
        <v>1</v>
      </c>
      <c r="G79" s="10">
        <v>1</v>
      </c>
      <c r="H79" s="10">
        <v>1</v>
      </c>
      <c r="I79" s="10"/>
      <c r="J79" s="48">
        <f t="shared" si="6"/>
        <v>4</v>
      </c>
    </row>
    <row r="80" spans="1:10" ht="12.75">
      <c r="A80" s="35" t="s">
        <v>28</v>
      </c>
      <c r="B80" s="9">
        <v>14</v>
      </c>
      <c r="C80" s="21">
        <f t="shared" si="7"/>
        <v>3.5</v>
      </c>
      <c r="D80" s="74" t="s">
        <v>15</v>
      </c>
      <c r="E80" s="75">
        <v>1</v>
      </c>
      <c r="F80" s="10">
        <v>1</v>
      </c>
      <c r="G80" s="10">
        <v>1</v>
      </c>
      <c r="H80" s="10">
        <v>1</v>
      </c>
      <c r="I80" s="10"/>
      <c r="J80" s="48">
        <f t="shared" si="6"/>
        <v>4</v>
      </c>
    </row>
    <row r="81" spans="1:10" ht="12.75">
      <c r="A81" s="35" t="s">
        <v>74</v>
      </c>
      <c r="B81" s="9">
        <v>17</v>
      </c>
      <c r="C81" s="21">
        <f t="shared" si="7"/>
        <v>3.4</v>
      </c>
      <c r="D81" s="74" t="s">
        <v>1</v>
      </c>
      <c r="E81" s="75">
        <v>1</v>
      </c>
      <c r="F81" s="10">
        <v>1</v>
      </c>
      <c r="G81" s="10">
        <v>1</v>
      </c>
      <c r="H81" s="10">
        <v>1</v>
      </c>
      <c r="I81" s="10">
        <v>1</v>
      </c>
      <c r="J81" s="48">
        <f t="shared" si="6"/>
        <v>5</v>
      </c>
    </row>
    <row r="82" spans="1:10" ht="12.75">
      <c r="A82" s="35" t="s">
        <v>225</v>
      </c>
      <c r="B82" s="9">
        <v>17</v>
      </c>
      <c r="C82" s="21">
        <f t="shared" si="7"/>
        <v>3.4</v>
      </c>
      <c r="D82" s="74">
        <v>995</v>
      </c>
      <c r="E82" s="75">
        <v>1</v>
      </c>
      <c r="F82" s="10">
        <v>1</v>
      </c>
      <c r="G82" s="10">
        <v>1</v>
      </c>
      <c r="H82" s="10">
        <v>1</v>
      </c>
      <c r="I82" s="10">
        <v>1</v>
      </c>
      <c r="J82" s="48">
        <f t="shared" si="6"/>
        <v>5</v>
      </c>
    </row>
    <row r="83" spans="1:10" ht="12.75">
      <c r="A83" s="56" t="s">
        <v>244</v>
      </c>
      <c r="B83" s="10">
        <v>10</v>
      </c>
      <c r="C83" s="21">
        <f t="shared" si="7"/>
        <v>3.3333333333333335</v>
      </c>
      <c r="D83" s="74" t="s">
        <v>20</v>
      </c>
      <c r="E83" s="75">
        <v>1</v>
      </c>
      <c r="F83" s="10">
        <v>1</v>
      </c>
      <c r="G83" s="10">
        <v>1</v>
      </c>
      <c r="H83" s="10"/>
      <c r="I83" s="10"/>
      <c r="J83" s="48">
        <f t="shared" si="6"/>
        <v>3</v>
      </c>
    </row>
    <row r="84" spans="1:10" ht="12.75">
      <c r="A84" s="35" t="s">
        <v>284</v>
      </c>
      <c r="B84" s="9">
        <v>10</v>
      </c>
      <c r="C84" s="21">
        <f t="shared" si="7"/>
        <v>3.3333333333333335</v>
      </c>
      <c r="D84" s="74" t="s">
        <v>44</v>
      </c>
      <c r="E84" s="75"/>
      <c r="F84" s="10">
        <v>1</v>
      </c>
      <c r="G84" s="10"/>
      <c r="H84" s="10">
        <v>1</v>
      </c>
      <c r="I84" s="10">
        <v>1</v>
      </c>
      <c r="J84" s="48">
        <f t="shared" si="6"/>
        <v>3</v>
      </c>
    </row>
    <row r="85" spans="1:10" ht="12.75">
      <c r="A85" s="35" t="s">
        <v>296</v>
      </c>
      <c r="B85" s="9">
        <v>6</v>
      </c>
      <c r="C85" s="21">
        <f t="shared" si="7"/>
        <v>3</v>
      </c>
      <c r="D85" s="74" t="s">
        <v>15</v>
      </c>
      <c r="E85" s="75"/>
      <c r="F85" s="10"/>
      <c r="G85" s="10">
        <v>1</v>
      </c>
      <c r="H85" s="10">
        <v>1</v>
      </c>
      <c r="I85" s="10"/>
      <c r="J85" s="48">
        <f t="shared" si="6"/>
        <v>2</v>
      </c>
    </row>
    <row r="86" spans="1:10" ht="12.75">
      <c r="A86" s="35" t="s">
        <v>29</v>
      </c>
      <c r="B86" s="9">
        <v>12</v>
      </c>
      <c r="C86" s="21">
        <f t="shared" si="7"/>
        <v>3</v>
      </c>
      <c r="D86" s="74" t="s">
        <v>15</v>
      </c>
      <c r="E86" s="75">
        <v>1</v>
      </c>
      <c r="F86" s="10">
        <v>1</v>
      </c>
      <c r="G86" s="10">
        <v>1</v>
      </c>
      <c r="H86" s="10">
        <v>1</v>
      </c>
      <c r="I86" s="10"/>
      <c r="J86" s="48">
        <f t="shared" si="6"/>
        <v>4</v>
      </c>
    </row>
    <row r="87" spans="1:10" ht="12.75">
      <c r="A87" s="35" t="s">
        <v>318</v>
      </c>
      <c r="B87" s="9">
        <v>3</v>
      </c>
      <c r="C87" s="21">
        <f t="shared" si="7"/>
        <v>3</v>
      </c>
      <c r="D87" s="74" t="s">
        <v>44</v>
      </c>
      <c r="E87" s="75"/>
      <c r="F87" s="10"/>
      <c r="G87" s="10"/>
      <c r="H87" s="10"/>
      <c r="I87" s="10">
        <v>1</v>
      </c>
      <c r="J87" s="48">
        <f t="shared" si="6"/>
        <v>1</v>
      </c>
    </row>
    <row r="88" spans="1:10" ht="12.75">
      <c r="A88" s="35" t="s">
        <v>75</v>
      </c>
      <c r="B88" s="9">
        <v>9</v>
      </c>
      <c r="C88" s="21">
        <f t="shared" si="7"/>
        <v>3</v>
      </c>
      <c r="D88" s="74" t="s">
        <v>1</v>
      </c>
      <c r="E88" s="75">
        <v>1</v>
      </c>
      <c r="F88" s="10"/>
      <c r="G88" s="10">
        <v>1</v>
      </c>
      <c r="H88" s="10"/>
      <c r="I88" s="10">
        <v>1</v>
      </c>
      <c r="J88" s="48">
        <f t="shared" si="6"/>
        <v>3</v>
      </c>
    </row>
    <row r="89" spans="1:10" ht="12.75">
      <c r="A89" s="35" t="s">
        <v>77</v>
      </c>
      <c r="B89" s="9">
        <v>6</v>
      </c>
      <c r="C89" s="21">
        <f t="shared" si="7"/>
        <v>3</v>
      </c>
      <c r="D89" s="74" t="s">
        <v>1</v>
      </c>
      <c r="E89" s="75">
        <v>1</v>
      </c>
      <c r="F89" s="10"/>
      <c r="G89" s="10">
        <v>1</v>
      </c>
      <c r="H89" s="10"/>
      <c r="I89" s="10"/>
      <c r="J89" s="48">
        <f t="shared" si="6"/>
        <v>2</v>
      </c>
    </row>
    <row r="90" spans="1:10" ht="12.75">
      <c r="A90" s="35" t="s">
        <v>60</v>
      </c>
      <c r="B90" s="9">
        <v>14</v>
      </c>
      <c r="C90" s="21">
        <f t="shared" si="7"/>
        <v>2.8</v>
      </c>
      <c r="D90" s="74" t="s">
        <v>0</v>
      </c>
      <c r="E90" s="75">
        <v>1</v>
      </c>
      <c r="F90" s="10">
        <v>1</v>
      </c>
      <c r="G90" s="10">
        <v>1</v>
      </c>
      <c r="H90" s="10">
        <v>1</v>
      </c>
      <c r="I90" s="10">
        <v>1</v>
      </c>
      <c r="J90" s="48">
        <f t="shared" si="6"/>
        <v>5</v>
      </c>
    </row>
    <row r="91" spans="1:10" ht="12.75">
      <c r="A91" s="35" t="s">
        <v>281</v>
      </c>
      <c r="B91" s="9">
        <v>14</v>
      </c>
      <c r="C91" s="21">
        <f t="shared" si="7"/>
        <v>2.8</v>
      </c>
      <c r="D91" s="74" t="s">
        <v>42</v>
      </c>
      <c r="E91" s="75">
        <v>1</v>
      </c>
      <c r="F91" s="10">
        <v>1</v>
      </c>
      <c r="G91" s="10">
        <v>1</v>
      </c>
      <c r="H91" s="10">
        <v>1</v>
      </c>
      <c r="I91" s="10">
        <v>1</v>
      </c>
      <c r="J91" s="48">
        <f t="shared" si="6"/>
        <v>5</v>
      </c>
    </row>
    <row r="92" spans="1:10" ht="12.75">
      <c r="A92" s="35" t="s">
        <v>229</v>
      </c>
      <c r="B92" s="9">
        <v>11</v>
      </c>
      <c r="C92" s="21">
        <f t="shared" si="7"/>
        <v>2.75</v>
      </c>
      <c r="D92" s="74" t="s">
        <v>44</v>
      </c>
      <c r="E92" s="75">
        <v>1</v>
      </c>
      <c r="F92" s="10">
        <v>1</v>
      </c>
      <c r="G92" s="10">
        <v>1</v>
      </c>
      <c r="H92" s="10">
        <v>1</v>
      </c>
      <c r="I92" s="10"/>
      <c r="J92" s="48">
        <f t="shared" si="6"/>
        <v>4</v>
      </c>
    </row>
    <row r="93" spans="1:10" ht="12.75">
      <c r="A93" s="35" t="s">
        <v>30</v>
      </c>
      <c r="B93" s="9">
        <v>8</v>
      </c>
      <c r="C93" s="21">
        <f t="shared" si="7"/>
        <v>2.6666666666666665</v>
      </c>
      <c r="D93" s="74" t="s">
        <v>15</v>
      </c>
      <c r="E93" s="75">
        <v>1</v>
      </c>
      <c r="F93" s="10"/>
      <c r="G93" s="10">
        <v>1</v>
      </c>
      <c r="H93" s="10">
        <v>1</v>
      </c>
      <c r="I93" s="10"/>
      <c r="J93" s="48">
        <f t="shared" si="6"/>
        <v>3</v>
      </c>
    </row>
    <row r="94" spans="1:10" ht="12.75">
      <c r="A94" s="35" t="s">
        <v>291</v>
      </c>
      <c r="B94" s="9">
        <v>5</v>
      </c>
      <c r="C94" s="21">
        <f t="shared" si="7"/>
        <v>2.5</v>
      </c>
      <c r="D94" s="74" t="s">
        <v>16</v>
      </c>
      <c r="E94" s="75"/>
      <c r="F94" s="10"/>
      <c r="G94" s="10">
        <v>1</v>
      </c>
      <c r="H94" s="10">
        <v>1</v>
      </c>
      <c r="I94" s="10"/>
      <c r="J94" s="48">
        <f t="shared" si="6"/>
        <v>2</v>
      </c>
    </row>
    <row r="95" spans="1:10" ht="12.75">
      <c r="A95" s="56" t="s">
        <v>38</v>
      </c>
      <c r="B95" s="10">
        <v>10</v>
      </c>
      <c r="C95" s="21">
        <f t="shared" si="7"/>
        <v>2.5</v>
      </c>
      <c r="D95" s="74" t="s">
        <v>20</v>
      </c>
      <c r="E95" s="75">
        <v>1</v>
      </c>
      <c r="F95" s="10">
        <v>1</v>
      </c>
      <c r="G95" s="10">
        <v>1</v>
      </c>
      <c r="H95" s="10">
        <v>1</v>
      </c>
      <c r="I95" s="10"/>
      <c r="J95" s="48">
        <f t="shared" si="6"/>
        <v>4</v>
      </c>
    </row>
    <row r="96" spans="1:10" ht="12.75">
      <c r="A96" s="35" t="s">
        <v>100</v>
      </c>
      <c r="B96" s="9">
        <v>10</v>
      </c>
      <c r="C96" s="21">
        <f t="shared" si="7"/>
        <v>2.5</v>
      </c>
      <c r="D96" s="74" t="s">
        <v>26</v>
      </c>
      <c r="E96" s="75">
        <v>1</v>
      </c>
      <c r="F96" s="10">
        <v>1</v>
      </c>
      <c r="G96" s="10">
        <v>1</v>
      </c>
      <c r="H96" s="10">
        <v>1</v>
      </c>
      <c r="I96" s="76"/>
      <c r="J96" s="48">
        <f>SUM(E96:H96)</f>
        <v>4</v>
      </c>
    </row>
    <row r="97" spans="1:10" ht="12.75">
      <c r="A97" s="35" t="s">
        <v>220</v>
      </c>
      <c r="B97" s="9">
        <v>7</v>
      </c>
      <c r="C97" s="21">
        <f t="shared" si="7"/>
        <v>2.3333333333333335</v>
      </c>
      <c r="D97" s="74">
        <v>995</v>
      </c>
      <c r="E97" s="75">
        <v>1</v>
      </c>
      <c r="F97" s="10">
        <v>1</v>
      </c>
      <c r="G97" s="10">
        <v>1</v>
      </c>
      <c r="H97" s="10"/>
      <c r="I97" s="10"/>
      <c r="J97" s="48">
        <f aca="true" t="shared" si="8" ref="J97:J104">SUM(E97:I97)</f>
        <v>3</v>
      </c>
    </row>
    <row r="98" spans="1:10" ht="12.75">
      <c r="A98" s="56" t="s">
        <v>246</v>
      </c>
      <c r="B98" s="10">
        <v>9</v>
      </c>
      <c r="C98" s="21">
        <f t="shared" si="7"/>
        <v>2.25</v>
      </c>
      <c r="D98" s="74" t="s">
        <v>20</v>
      </c>
      <c r="E98" s="75">
        <v>1</v>
      </c>
      <c r="F98" s="10">
        <v>1</v>
      </c>
      <c r="G98" s="10">
        <v>1</v>
      </c>
      <c r="H98" s="10">
        <v>1</v>
      </c>
      <c r="I98" s="10"/>
      <c r="J98" s="48">
        <f t="shared" si="8"/>
        <v>4</v>
      </c>
    </row>
    <row r="99" spans="1:10" ht="12.75">
      <c r="A99" s="35" t="s">
        <v>58</v>
      </c>
      <c r="B99" s="9">
        <v>11</v>
      </c>
      <c r="C99" s="21">
        <f aca="true" t="shared" si="9" ref="C99:C114">B99/J99</f>
        <v>2.2</v>
      </c>
      <c r="D99" s="74" t="s">
        <v>0</v>
      </c>
      <c r="E99" s="75">
        <v>1</v>
      </c>
      <c r="F99" s="10">
        <v>1</v>
      </c>
      <c r="G99" s="10">
        <v>1</v>
      </c>
      <c r="H99" s="10">
        <v>1</v>
      </c>
      <c r="I99" s="10">
        <v>1</v>
      </c>
      <c r="J99" s="48">
        <f t="shared" si="8"/>
        <v>5</v>
      </c>
    </row>
    <row r="100" spans="1:10" ht="12.75">
      <c r="A100" s="35" t="s">
        <v>282</v>
      </c>
      <c r="B100" s="9">
        <v>2</v>
      </c>
      <c r="C100" s="21">
        <f t="shared" si="9"/>
        <v>2</v>
      </c>
      <c r="D100" s="74" t="s">
        <v>16</v>
      </c>
      <c r="E100" s="75"/>
      <c r="F100" s="10"/>
      <c r="G100" s="10">
        <v>1</v>
      </c>
      <c r="H100" s="10"/>
      <c r="I100" s="10"/>
      <c r="J100" s="48">
        <f t="shared" si="8"/>
        <v>1</v>
      </c>
    </row>
    <row r="101" spans="1:10" ht="12.75">
      <c r="A101" s="56" t="s">
        <v>249</v>
      </c>
      <c r="B101" s="10">
        <v>6</v>
      </c>
      <c r="C101" s="21">
        <f t="shared" si="9"/>
        <v>2</v>
      </c>
      <c r="D101" s="74" t="s">
        <v>20</v>
      </c>
      <c r="E101" s="75">
        <v>1</v>
      </c>
      <c r="F101" s="10">
        <v>1</v>
      </c>
      <c r="G101" s="10">
        <v>1</v>
      </c>
      <c r="H101" s="10"/>
      <c r="I101" s="10"/>
      <c r="J101" s="48">
        <f t="shared" si="8"/>
        <v>3</v>
      </c>
    </row>
    <row r="102" spans="1:10" ht="12.75">
      <c r="A102" s="35" t="s">
        <v>65</v>
      </c>
      <c r="B102" s="9">
        <v>10</v>
      </c>
      <c r="C102" s="21">
        <f t="shared" si="9"/>
        <v>2</v>
      </c>
      <c r="D102" s="74" t="s">
        <v>0</v>
      </c>
      <c r="E102" s="75">
        <v>1</v>
      </c>
      <c r="F102" s="10">
        <v>1</v>
      </c>
      <c r="G102" s="10">
        <v>1</v>
      </c>
      <c r="H102" s="10">
        <v>1</v>
      </c>
      <c r="I102" s="10">
        <v>1</v>
      </c>
      <c r="J102" s="48">
        <f t="shared" si="8"/>
        <v>5</v>
      </c>
    </row>
    <row r="103" spans="1:10" ht="12.75">
      <c r="A103" s="35" t="s">
        <v>55</v>
      </c>
      <c r="B103" s="9">
        <v>6</v>
      </c>
      <c r="C103" s="21">
        <f t="shared" si="9"/>
        <v>2</v>
      </c>
      <c r="D103" s="74" t="s">
        <v>42</v>
      </c>
      <c r="E103" s="75">
        <v>1</v>
      </c>
      <c r="F103" s="10">
        <v>1</v>
      </c>
      <c r="G103" s="10">
        <v>1</v>
      </c>
      <c r="H103" s="10"/>
      <c r="I103" s="10"/>
      <c r="J103" s="48">
        <f t="shared" si="8"/>
        <v>3</v>
      </c>
    </row>
    <row r="104" spans="1:10" ht="12.75">
      <c r="A104" s="35" t="s">
        <v>236</v>
      </c>
      <c r="B104" s="9">
        <v>9</v>
      </c>
      <c r="C104" s="21">
        <f t="shared" si="9"/>
        <v>1.8</v>
      </c>
      <c r="D104" s="74" t="s">
        <v>44</v>
      </c>
      <c r="E104" s="75">
        <v>1</v>
      </c>
      <c r="F104" s="10">
        <v>1</v>
      </c>
      <c r="G104" s="10">
        <v>1</v>
      </c>
      <c r="H104" s="10">
        <v>1</v>
      </c>
      <c r="I104" s="10">
        <v>1</v>
      </c>
      <c r="J104" s="48">
        <f t="shared" si="8"/>
        <v>5</v>
      </c>
    </row>
    <row r="105" spans="1:10" ht="12.75">
      <c r="A105" s="35" t="s">
        <v>98</v>
      </c>
      <c r="B105" s="9">
        <v>7</v>
      </c>
      <c r="C105" s="21">
        <f t="shared" si="9"/>
        <v>1.75</v>
      </c>
      <c r="D105" s="74" t="s">
        <v>26</v>
      </c>
      <c r="E105" s="75">
        <v>1</v>
      </c>
      <c r="F105" s="10">
        <v>1</v>
      </c>
      <c r="G105" s="10">
        <v>1</v>
      </c>
      <c r="H105" s="10">
        <v>1</v>
      </c>
      <c r="I105" s="76"/>
      <c r="J105" s="48">
        <f>SUM(E105:H105)</f>
        <v>4</v>
      </c>
    </row>
    <row r="106" spans="1:10" ht="12.75">
      <c r="A106" s="35" t="s">
        <v>298</v>
      </c>
      <c r="B106" s="9">
        <v>7</v>
      </c>
      <c r="C106" s="21">
        <f t="shared" si="9"/>
        <v>1.75</v>
      </c>
      <c r="D106" s="74" t="s">
        <v>25</v>
      </c>
      <c r="E106" s="75">
        <v>1</v>
      </c>
      <c r="F106" s="10">
        <v>1</v>
      </c>
      <c r="G106" s="10">
        <v>1</v>
      </c>
      <c r="H106" s="10">
        <v>1</v>
      </c>
      <c r="I106" s="10"/>
      <c r="J106" s="48">
        <f aca="true" t="shared" si="10" ref="J106:J114">SUM(E106:I106)</f>
        <v>4</v>
      </c>
    </row>
    <row r="107" spans="1:10" ht="12.75">
      <c r="A107" s="35" t="s">
        <v>83</v>
      </c>
      <c r="B107" s="9">
        <v>6</v>
      </c>
      <c r="C107" s="21">
        <f t="shared" si="9"/>
        <v>1.5</v>
      </c>
      <c r="D107" s="74" t="s">
        <v>16</v>
      </c>
      <c r="E107" s="75">
        <v>1</v>
      </c>
      <c r="F107" s="10">
        <v>1</v>
      </c>
      <c r="G107" s="10">
        <v>1</v>
      </c>
      <c r="H107" s="10"/>
      <c r="I107" s="10">
        <v>1</v>
      </c>
      <c r="J107" s="48">
        <f t="shared" si="10"/>
        <v>4</v>
      </c>
    </row>
    <row r="108" spans="1:10" ht="12.75">
      <c r="A108" s="35" t="s">
        <v>226</v>
      </c>
      <c r="B108" s="9">
        <v>3</v>
      </c>
      <c r="C108" s="21">
        <f t="shared" si="9"/>
        <v>1.5</v>
      </c>
      <c r="D108" s="74">
        <v>995</v>
      </c>
      <c r="E108" s="75">
        <v>1</v>
      </c>
      <c r="F108" s="10"/>
      <c r="G108" s="10"/>
      <c r="H108" s="10">
        <v>1</v>
      </c>
      <c r="I108" s="10"/>
      <c r="J108" s="48">
        <f t="shared" si="10"/>
        <v>2</v>
      </c>
    </row>
    <row r="109" spans="1:10" ht="12.75">
      <c r="A109" s="56" t="s">
        <v>250</v>
      </c>
      <c r="B109" s="10">
        <v>4</v>
      </c>
      <c r="C109" s="21">
        <f t="shared" si="9"/>
        <v>1.3333333333333333</v>
      </c>
      <c r="D109" s="74" t="s">
        <v>20</v>
      </c>
      <c r="E109" s="75">
        <v>1</v>
      </c>
      <c r="F109" s="10">
        <v>1</v>
      </c>
      <c r="G109" s="10">
        <v>1</v>
      </c>
      <c r="H109" s="10"/>
      <c r="I109" s="10"/>
      <c r="J109" s="48">
        <f t="shared" si="10"/>
        <v>3</v>
      </c>
    </row>
    <row r="110" spans="1:10" ht="12.75">
      <c r="A110" s="35" t="s">
        <v>88</v>
      </c>
      <c r="B110" s="9">
        <v>6</v>
      </c>
      <c r="C110" s="21">
        <f t="shared" si="9"/>
        <v>1.2</v>
      </c>
      <c r="D110" s="74" t="s">
        <v>16</v>
      </c>
      <c r="E110" s="75">
        <v>1</v>
      </c>
      <c r="F110" s="10">
        <v>1</v>
      </c>
      <c r="G110" s="10">
        <v>1</v>
      </c>
      <c r="H110" s="10">
        <v>1</v>
      </c>
      <c r="I110" s="10">
        <v>1</v>
      </c>
      <c r="J110" s="48">
        <f t="shared" si="10"/>
        <v>5</v>
      </c>
    </row>
    <row r="111" spans="1:10" ht="12.75">
      <c r="A111" s="35" t="s">
        <v>224</v>
      </c>
      <c r="B111" s="9">
        <v>6</v>
      </c>
      <c r="C111" s="21">
        <f t="shared" si="9"/>
        <v>1.2</v>
      </c>
      <c r="D111" s="74">
        <v>995</v>
      </c>
      <c r="E111" s="75">
        <v>1</v>
      </c>
      <c r="F111" s="10">
        <v>1</v>
      </c>
      <c r="G111" s="10">
        <v>1</v>
      </c>
      <c r="H111" s="10">
        <v>1</v>
      </c>
      <c r="I111" s="10">
        <v>1</v>
      </c>
      <c r="J111" s="48">
        <f t="shared" si="10"/>
        <v>5</v>
      </c>
    </row>
    <row r="112" spans="1:10" ht="12.75">
      <c r="A112" s="56" t="s">
        <v>245</v>
      </c>
      <c r="B112" s="10">
        <v>3</v>
      </c>
      <c r="C112" s="21">
        <f t="shared" si="9"/>
        <v>1</v>
      </c>
      <c r="D112" s="74" t="s">
        <v>20</v>
      </c>
      <c r="E112" s="75">
        <v>1</v>
      </c>
      <c r="F112" s="10">
        <v>1</v>
      </c>
      <c r="G112" s="10">
        <v>1</v>
      </c>
      <c r="H112" s="10"/>
      <c r="I112" s="10"/>
      <c r="J112" s="48">
        <f t="shared" si="10"/>
        <v>3</v>
      </c>
    </row>
    <row r="113" spans="1:10" ht="12.75">
      <c r="A113" s="35" t="s">
        <v>40</v>
      </c>
      <c r="B113" s="9">
        <v>2</v>
      </c>
      <c r="C113" s="21">
        <f t="shared" si="9"/>
        <v>1</v>
      </c>
      <c r="D113" s="74" t="s">
        <v>25</v>
      </c>
      <c r="E113" s="75">
        <v>1</v>
      </c>
      <c r="F113" s="10"/>
      <c r="G113" s="10"/>
      <c r="H113" s="10">
        <v>1</v>
      </c>
      <c r="I113" s="10"/>
      <c r="J113" s="48">
        <f t="shared" si="10"/>
        <v>2</v>
      </c>
    </row>
    <row r="114" spans="1:10" ht="13.5" thickBot="1">
      <c r="A114" s="38" t="s">
        <v>219</v>
      </c>
      <c r="B114" s="20">
        <v>3</v>
      </c>
      <c r="C114" s="22">
        <f t="shared" si="9"/>
        <v>0.75</v>
      </c>
      <c r="D114" s="77">
        <v>995</v>
      </c>
      <c r="E114" s="78">
        <v>1</v>
      </c>
      <c r="F114" s="17"/>
      <c r="G114" s="17">
        <v>1</v>
      </c>
      <c r="H114" s="17">
        <v>1</v>
      </c>
      <c r="I114" s="17">
        <v>1</v>
      </c>
      <c r="J114" s="79">
        <f t="shared" si="10"/>
        <v>4</v>
      </c>
    </row>
  </sheetData>
  <sheetProtection/>
  <printOptions/>
  <pageMargins left="0.75" right="0.31" top="0.22" bottom="0.2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selection activeCell="E29" sqref="E29"/>
    </sheetView>
  </sheetViews>
  <sheetFormatPr defaultColWidth="11.421875" defaultRowHeight="12.75"/>
  <cols>
    <col min="1" max="1" width="23.57421875" style="41" bestFit="1" customWidth="1"/>
    <col min="2" max="2" width="8.8515625" style="41" bestFit="1" customWidth="1"/>
    <col min="3" max="3" width="5.7109375" style="41" customWidth="1"/>
    <col min="4" max="4" width="7.57421875" style="41" customWidth="1"/>
    <col min="5" max="5" width="25.28125" style="41" bestFit="1" customWidth="1"/>
    <col min="6" max="6" width="5.28125" style="41" customWidth="1"/>
    <col min="7" max="16384" width="11.421875" style="41" customWidth="1"/>
  </cols>
  <sheetData>
    <row r="1" spans="1:5" ht="13.5" thickBot="1">
      <c r="A1" s="8" t="s">
        <v>10</v>
      </c>
      <c r="B1" s="27" t="s">
        <v>12</v>
      </c>
      <c r="C1" s="28" t="s">
        <v>3</v>
      </c>
      <c r="D1" s="28" t="s">
        <v>301</v>
      </c>
      <c r="E1" s="29" t="s">
        <v>2</v>
      </c>
    </row>
    <row r="2" spans="1:5" ht="13.5" thickBot="1">
      <c r="A2" s="30" t="s">
        <v>36</v>
      </c>
      <c r="B2" s="24">
        <v>17</v>
      </c>
      <c r="C2" s="31">
        <v>4</v>
      </c>
      <c r="D2" s="25">
        <f aca="true" t="shared" si="0" ref="D2:D33">B2/C2</f>
        <v>4.25</v>
      </c>
      <c r="E2" s="32" t="s">
        <v>25</v>
      </c>
    </row>
    <row r="3" spans="1:5" ht="12.75">
      <c r="A3" s="33" t="s">
        <v>317</v>
      </c>
      <c r="B3" s="23">
        <v>4</v>
      </c>
      <c r="C3" s="23">
        <v>1</v>
      </c>
      <c r="D3" s="26">
        <f t="shared" si="0"/>
        <v>4</v>
      </c>
      <c r="E3" s="34" t="s">
        <v>44</v>
      </c>
    </row>
    <row r="4" spans="1:5" ht="12.75">
      <c r="A4" s="35" t="s">
        <v>306</v>
      </c>
      <c r="B4" s="9">
        <v>7</v>
      </c>
      <c r="C4" s="9">
        <v>2</v>
      </c>
      <c r="D4" s="21">
        <f t="shared" si="0"/>
        <v>3.5</v>
      </c>
      <c r="E4" s="36" t="s">
        <v>26</v>
      </c>
    </row>
    <row r="5" spans="1:5" ht="12.75">
      <c r="A5" s="35" t="s">
        <v>99</v>
      </c>
      <c r="B5" s="9">
        <v>9</v>
      </c>
      <c r="C5" s="9">
        <v>3</v>
      </c>
      <c r="D5" s="21">
        <f t="shared" si="0"/>
        <v>3</v>
      </c>
      <c r="E5" s="36" t="s">
        <v>26</v>
      </c>
    </row>
    <row r="6" spans="1:5" ht="12.75">
      <c r="A6" s="35" t="s">
        <v>221</v>
      </c>
      <c r="B6" s="9">
        <v>13</v>
      </c>
      <c r="C6" s="9">
        <v>5</v>
      </c>
      <c r="D6" s="21">
        <f t="shared" si="0"/>
        <v>2.6</v>
      </c>
      <c r="E6" s="36">
        <v>995</v>
      </c>
    </row>
    <row r="7" spans="1:5" ht="12.75">
      <c r="A7" s="35" t="s">
        <v>237</v>
      </c>
      <c r="B7" s="9">
        <v>10</v>
      </c>
      <c r="C7" s="9">
        <v>4</v>
      </c>
      <c r="D7" s="21">
        <f t="shared" si="0"/>
        <v>2.5</v>
      </c>
      <c r="E7" s="36" t="s">
        <v>1</v>
      </c>
    </row>
    <row r="8" spans="1:5" ht="12.75">
      <c r="A8" s="35" t="s">
        <v>86</v>
      </c>
      <c r="B8" s="9">
        <v>11</v>
      </c>
      <c r="C8" s="9">
        <v>5</v>
      </c>
      <c r="D8" s="21">
        <f t="shared" si="0"/>
        <v>2.2</v>
      </c>
      <c r="E8" s="36" t="s">
        <v>16</v>
      </c>
    </row>
    <row r="9" spans="1:5" ht="12.75">
      <c r="A9" s="35" t="s">
        <v>296</v>
      </c>
      <c r="B9" s="9">
        <v>2</v>
      </c>
      <c r="C9" s="9">
        <v>1</v>
      </c>
      <c r="D9" s="21">
        <f t="shared" si="0"/>
        <v>2</v>
      </c>
      <c r="E9" s="36" t="s">
        <v>15</v>
      </c>
    </row>
    <row r="10" spans="1:5" ht="12.75">
      <c r="A10" s="35" t="s">
        <v>75</v>
      </c>
      <c r="B10" s="9">
        <v>9</v>
      </c>
      <c r="C10" s="9">
        <v>5</v>
      </c>
      <c r="D10" s="21">
        <f t="shared" si="0"/>
        <v>1.8</v>
      </c>
      <c r="E10" s="36" t="s">
        <v>16</v>
      </c>
    </row>
    <row r="11" spans="1:5" ht="12.75">
      <c r="A11" s="35" t="s">
        <v>70</v>
      </c>
      <c r="B11" s="9">
        <v>5</v>
      </c>
      <c r="C11" s="9">
        <v>3</v>
      </c>
      <c r="D11" s="21">
        <f t="shared" si="0"/>
        <v>1.6666666666666667</v>
      </c>
      <c r="E11" s="36" t="s">
        <v>15</v>
      </c>
    </row>
    <row r="12" spans="1:5" ht="12.75">
      <c r="A12" s="35" t="s">
        <v>68</v>
      </c>
      <c r="B12" s="9">
        <v>5</v>
      </c>
      <c r="C12" s="9">
        <v>3</v>
      </c>
      <c r="D12" s="21">
        <f t="shared" si="0"/>
        <v>1.6666666666666667</v>
      </c>
      <c r="E12" s="36" t="s">
        <v>15</v>
      </c>
    </row>
    <row r="13" spans="1:5" ht="12.75">
      <c r="A13" s="35" t="s">
        <v>81</v>
      </c>
      <c r="B13" s="9">
        <v>8</v>
      </c>
      <c r="C13" s="9">
        <v>5</v>
      </c>
      <c r="D13" s="21">
        <f t="shared" si="0"/>
        <v>1.6</v>
      </c>
      <c r="E13" s="36" t="s">
        <v>1</v>
      </c>
    </row>
    <row r="14" spans="1:5" ht="12.75">
      <c r="A14" s="35" t="s">
        <v>59</v>
      </c>
      <c r="B14" s="9">
        <v>8</v>
      </c>
      <c r="C14" s="9">
        <v>5</v>
      </c>
      <c r="D14" s="21">
        <f t="shared" si="0"/>
        <v>1.6</v>
      </c>
      <c r="E14" s="36" t="s">
        <v>0</v>
      </c>
    </row>
    <row r="15" spans="1:5" ht="12.75">
      <c r="A15" s="35" t="s">
        <v>96</v>
      </c>
      <c r="B15" s="9">
        <v>6</v>
      </c>
      <c r="C15" s="9">
        <v>4</v>
      </c>
      <c r="D15" s="21">
        <f t="shared" si="0"/>
        <v>1.5</v>
      </c>
      <c r="E15" s="36" t="s">
        <v>49</v>
      </c>
    </row>
    <row r="16" spans="1:5" ht="12.75">
      <c r="A16" s="35" t="s">
        <v>247</v>
      </c>
      <c r="B16" s="9">
        <v>6</v>
      </c>
      <c r="C16" s="9">
        <v>4</v>
      </c>
      <c r="D16" s="21">
        <f t="shared" si="0"/>
        <v>1.5</v>
      </c>
      <c r="E16" s="37" t="s">
        <v>20</v>
      </c>
    </row>
    <row r="17" spans="1:5" ht="12.75">
      <c r="A17" s="35" t="s">
        <v>52</v>
      </c>
      <c r="B17" s="9">
        <v>6</v>
      </c>
      <c r="C17" s="9">
        <v>4</v>
      </c>
      <c r="D17" s="21">
        <f t="shared" si="0"/>
        <v>1.5</v>
      </c>
      <c r="E17" s="36" t="s">
        <v>42</v>
      </c>
    </row>
    <row r="18" spans="1:5" ht="12.75">
      <c r="A18" s="35" t="s">
        <v>33</v>
      </c>
      <c r="B18" s="9">
        <v>6</v>
      </c>
      <c r="C18" s="9">
        <v>4</v>
      </c>
      <c r="D18" s="21">
        <f t="shared" si="0"/>
        <v>1.5</v>
      </c>
      <c r="E18" s="36" t="s">
        <v>25</v>
      </c>
    </row>
    <row r="19" spans="1:5" ht="12.75">
      <c r="A19" s="35" t="s">
        <v>222</v>
      </c>
      <c r="B19" s="9">
        <v>3</v>
      </c>
      <c r="C19" s="9">
        <v>2</v>
      </c>
      <c r="D19" s="21">
        <f t="shared" si="0"/>
        <v>1.5</v>
      </c>
      <c r="E19" s="36">
        <v>995</v>
      </c>
    </row>
    <row r="20" spans="1:5" ht="12.75">
      <c r="A20" s="35" t="s">
        <v>56</v>
      </c>
      <c r="B20" s="9">
        <v>5</v>
      </c>
      <c r="C20" s="9">
        <v>4</v>
      </c>
      <c r="D20" s="21">
        <f t="shared" si="0"/>
        <v>1.25</v>
      </c>
      <c r="E20" s="36" t="s">
        <v>42</v>
      </c>
    </row>
    <row r="21" spans="1:5" ht="12.75">
      <c r="A21" s="35" t="s">
        <v>35</v>
      </c>
      <c r="B21" s="9">
        <v>5</v>
      </c>
      <c r="C21" s="9">
        <v>4</v>
      </c>
      <c r="D21" s="21">
        <f t="shared" si="0"/>
        <v>1.25</v>
      </c>
      <c r="E21" s="36" t="s">
        <v>25</v>
      </c>
    </row>
    <row r="22" spans="1:5" ht="12.75">
      <c r="A22" s="35" t="s">
        <v>84</v>
      </c>
      <c r="B22" s="9">
        <v>6</v>
      </c>
      <c r="C22" s="9">
        <v>5</v>
      </c>
      <c r="D22" s="21">
        <f t="shared" si="0"/>
        <v>1.2</v>
      </c>
      <c r="E22" s="36" t="s">
        <v>16</v>
      </c>
    </row>
    <row r="23" spans="1:5" ht="12.75">
      <c r="A23" s="35" t="s">
        <v>61</v>
      </c>
      <c r="B23" s="9">
        <v>6</v>
      </c>
      <c r="C23" s="9">
        <v>5</v>
      </c>
      <c r="D23" s="21">
        <f t="shared" si="0"/>
        <v>1.2</v>
      </c>
      <c r="E23" s="36" t="s">
        <v>0</v>
      </c>
    </row>
    <row r="24" spans="1:5" ht="12.75">
      <c r="A24" s="35" t="s">
        <v>104</v>
      </c>
      <c r="B24" s="9">
        <v>3</v>
      </c>
      <c r="C24" s="9">
        <v>3</v>
      </c>
      <c r="D24" s="21">
        <f t="shared" si="0"/>
        <v>1</v>
      </c>
      <c r="E24" s="36" t="s">
        <v>49</v>
      </c>
    </row>
    <row r="25" spans="1:5" ht="12.75">
      <c r="A25" s="35" t="s">
        <v>248</v>
      </c>
      <c r="B25" s="9">
        <v>3</v>
      </c>
      <c r="C25" s="9">
        <v>3</v>
      </c>
      <c r="D25" s="21">
        <f t="shared" si="0"/>
        <v>1</v>
      </c>
      <c r="E25" s="37" t="s">
        <v>20</v>
      </c>
    </row>
    <row r="26" spans="1:5" ht="12.75">
      <c r="A26" s="35" t="s">
        <v>69</v>
      </c>
      <c r="B26" s="9">
        <v>2</v>
      </c>
      <c r="C26" s="9">
        <v>2</v>
      </c>
      <c r="D26" s="21">
        <f t="shared" si="0"/>
        <v>1</v>
      </c>
      <c r="E26" s="36" t="s">
        <v>15</v>
      </c>
    </row>
    <row r="27" spans="1:5" ht="12.75">
      <c r="A27" s="35" t="s">
        <v>31</v>
      </c>
      <c r="B27" s="9">
        <v>2</v>
      </c>
      <c r="C27" s="9">
        <v>2</v>
      </c>
      <c r="D27" s="21">
        <f t="shared" si="0"/>
        <v>1</v>
      </c>
      <c r="E27" s="36" t="s">
        <v>15</v>
      </c>
    </row>
    <row r="28" spans="1:5" ht="12.75">
      <c r="A28" s="35" t="s">
        <v>318</v>
      </c>
      <c r="B28" s="9">
        <v>1</v>
      </c>
      <c r="C28" s="9">
        <v>1</v>
      </c>
      <c r="D28" s="21">
        <f t="shared" si="0"/>
        <v>1</v>
      </c>
      <c r="E28" s="36" t="s">
        <v>44</v>
      </c>
    </row>
    <row r="29" spans="1:5" ht="12.75">
      <c r="A29" s="35" t="s">
        <v>76</v>
      </c>
      <c r="B29" s="9">
        <v>5</v>
      </c>
      <c r="C29" s="9">
        <v>5</v>
      </c>
      <c r="D29" s="21">
        <f t="shared" si="0"/>
        <v>1</v>
      </c>
      <c r="E29" s="36" t="s">
        <v>1</v>
      </c>
    </row>
    <row r="30" spans="1:5" ht="12.75">
      <c r="A30" s="35" t="s">
        <v>62</v>
      </c>
      <c r="B30" s="9">
        <v>4</v>
      </c>
      <c r="C30" s="9">
        <v>5</v>
      </c>
      <c r="D30" s="21">
        <f t="shared" si="0"/>
        <v>0.8</v>
      </c>
      <c r="E30" s="36" t="s">
        <v>0</v>
      </c>
    </row>
    <row r="31" spans="1:5" ht="12.75">
      <c r="A31" s="35" t="s">
        <v>40</v>
      </c>
      <c r="B31" s="9">
        <v>4</v>
      </c>
      <c r="C31" s="9">
        <v>5</v>
      </c>
      <c r="D31" s="21">
        <f t="shared" si="0"/>
        <v>0.8</v>
      </c>
      <c r="E31" s="36">
        <v>995</v>
      </c>
    </row>
    <row r="32" spans="1:5" ht="12.75">
      <c r="A32" s="35" t="s">
        <v>242</v>
      </c>
      <c r="B32" s="9">
        <v>3</v>
      </c>
      <c r="C32" s="9">
        <v>4</v>
      </c>
      <c r="D32" s="21">
        <f t="shared" si="0"/>
        <v>0.75</v>
      </c>
      <c r="E32" s="37" t="s">
        <v>20</v>
      </c>
    </row>
    <row r="33" spans="1:5" ht="12.75">
      <c r="A33" s="35" t="s">
        <v>232</v>
      </c>
      <c r="B33" s="9">
        <v>3</v>
      </c>
      <c r="C33" s="9">
        <v>4</v>
      </c>
      <c r="D33" s="21">
        <f t="shared" si="0"/>
        <v>0.75</v>
      </c>
      <c r="E33" s="36" t="s">
        <v>44</v>
      </c>
    </row>
    <row r="34" spans="1:5" ht="12.75">
      <c r="A34" s="35" t="s">
        <v>103</v>
      </c>
      <c r="B34" s="9">
        <v>3</v>
      </c>
      <c r="C34" s="9">
        <v>4</v>
      </c>
      <c r="D34" s="21">
        <f aca="true" t="shared" si="1" ref="D34:D65">B34/C34</f>
        <v>0.75</v>
      </c>
      <c r="E34" s="36" t="s">
        <v>26</v>
      </c>
    </row>
    <row r="35" spans="1:5" ht="12.75">
      <c r="A35" s="35" t="s">
        <v>280</v>
      </c>
      <c r="B35" s="9">
        <v>3</v>
      </c>
      <c r="C35" s="9">
        <v>4</v>
      </c>
      <c r="D35" s="21">
        <f t="shared" si="1"/>
        <v>0.75</v>
      </c>
      <c r="E35" s="36">
        <v>995</v>
      </c>
    </row>
    <row r="36" spans="1:5" ht="12.75">
      <c r="A36" s="35" t="s">
        <v>285</v>
      </c>
      <c r="B36" s="9">
        <v>2</v>
      </c>
      <c r="C36" s="9">
        <v>3</v>
      </c>
      <c r="D36" s="21">
        <f t="shared" si="1"/>
        <v>0.6666666666666666</v>
      </c>
      <c r="E36" s="36" t="s">
        <v>42</v>
      </c>
    </row>
    <row r="37" spans="1:5" ht="12.75">
      <c r="A37" s="35" t="s">
        <v>102</v>
      </c>
      <c r="B37" s="9">
        <v>2</v>
      </c>
      <c r="C37" s="9">
        <v>3</v>
      </c>
      <c r="D37" s="21">
        <f t="shared" si="1"/>
        <v>0.6666666666666666</v>
      </c>
      <c r="E37" s="36" t="s">
        <v>26</v>
      </c>
    </row>
    <row r="38" spans="1:5" ht="12.75">
      <c r="A38" s="35" t="s">
        <v>78</v>
      </c>
      <c r="B38" s="9">
        <v>3</v>
      </c>
      <c r="C38" s="9">
        <v>5</v>
      </c>
      <c r="D38" s="21">
        <f t="shared" si="1"/>
        <v>0.6</v>
      </c>
      <c r="E38" s="36" t="s">
        <v>1</v>
      </c>
    </row>
    <row r="39" spans="1:5" ht="12.75">
      <c r="A39" s="35" t="s">
        <v>89</v>
      </c>
      <c r="B39" s="9">
        <v>2</v>
      </c>
      <c r="C39" s="9">
        <v>4</v>
      </c>
      <c r="D39" s="21">
        <f t="shared" si="1"/>
        <v>0.5</v>
      </c>
      <c r="E39" s="36" t="s">
        <v>49</v>
      </c>
    </row>
    <row r="40" spans="1:5" ht="12.75">
      <c r="A40" s="35" t="s">
        <v>57</v>
      </c>
      <c r="B40" s="9">
        <v>2</v>
      </c>
      <c r="C40" s="9">
        <v>4</v>
      </c>
      <c r="D40" s="21">
        <f t="shared" si="1"/>
        <v>0.5</v>
      </c>
      <c r="E40" s="36" t="s">
        <v>42</v>
      </c>
    </row>
    <row r="41" spans="1:5" ht="12.75">
      <c r="A41" s="35" t="s">
        <v>299</v>
      </c>
      <c r="B41" s="9">
        <v>1</v>
      </c>
      <c r="C41" s="9">
        <v>2</v>
      </c>
      <c r="D41" s="21">
        <f t="shared" si="1"/>
        <v>0.5</v>
      </c>
      <c r="E41" s="36" t="s">
        <v>26</v>
      </c>
    </row>
    <row r="42" spans="1:5" ht="12.75">
      <c r="A42" s="35" t="s">
        <v>97</v>
      </c>
      <c r="B42" s="9">
        <v>2</v>
      </c>
      <c r="C42" s="9">
        <v>4</v>
      </c>
      <c r="D42" s="21">
        <f t="shared" si="1"/>
        <v>0.5</v>
      </c>
      <c r="E42" s="36" t="s">
        <v>26</v>
      </c>
    </row>
    <row r="43" spans="1:5" ht="12.75">
      <c r="A43" s="35" t="s">
        <v>297</v>
      </c>
      <c r="B43" s="9">
        <v>1</v>
      </c>
      <c r="C43" s="9">
        <v>2</v>
      </c>
      <c r="D43" s="21">
        <f t="shared" si="1"/>
        <v>0.5</v>
      </c>
      <c r="E43" s="36">
        <v>995</v>
      </c>
    </row>
    <row r="44" spans="1:5" ht="12.75">
      <c r="A44" s="35" t="s">
        <v>64</v>
      </c>
      <c r="B44" s="9">
        <v>2</v>
      </c>
      <c r="C44" s="9">
        <v>5</v>
      </c>
      <c r="D44" s="21">
        <f t="shared" si="1"/>
        <v>0.4</v>
      </c>
      <c r="E44" s="36" t="s">
        <v>0</v>
      </c>
    </row>
    <row r="45" spans="1:5" ht="12.75">
      <c r="A45" s="35" t="s">
        <v>51</v>
      </c>
      <c r="B45" s="9">
        <v>2</v>
      </c>
      <c r="C45" s="9">
        <v>5</v>
      </c>
      <c r="D45" s="21">
        <f t="shared" si="1"/>
        <v>0.4</v>
      </c>
      <c r="E45" s="36" t="s">
        <v>42</v>
      </c>
    </row>
    <row r="46" spans="1:5" ht="12.75">
      <c r="A46" s="35" t="s">
        <v>281</v>
      </c>
      <c r="B46" s="9">
        <v>2</v>
      </c>
      <c r="C46" s="9">
        <v>5</v>
      </c>
      <c r="D46" s="21">
        <f t="shared" si="1"/>
        <v>0.4</v>
      </c>
      <c r="E46" s="36" t="s">
        <v>42</v>
      </c>
    </row>
    <row r="47" spans="1:5" ht="12.75">
      <c r="A47" s="35" t="s">
        <v>23</v>
      </c>
      <c r="B47" s="9">
        <v>2</v>
      </c>
      <c r="C47" s="9">
        <v>5</v>
      </c>
      <c r="D47" s="21">
        <f t="shared" si="1"/>
        <v>0.4</v>
      </c>
      <c r="E47" s="36" t="s">
        <v>42</v>
      </c>
    </row>
    <row r="48" spans="1:5" ht="12.75">
      <c r="A48" s="35" t="s">
        <v>63</v>
      </c>
      <c r="B48" s="9">
        <v>1</v>
      </c>
      <c r="C48" s="9">
        <v>3</v>
      </c>
      <c r="D48" s="21">
        <f t="shared" si="1"/>
        <v>0.3333333333333333</v>
      </c>
      <c r="E48" s="36" t="s">
        <v>0</v>
      </c>
    </row>
    <row r="49" spans="1:5" ht="12.75">
      <c r="A49" s="35" t="s">
        <v>101</v>
      </c>
      <c r="B49" s="9">
        <v>1</v>
      </c>
      <c r="C49" s="9">
        <v>3</v>
      </c>
      <c r="D49" s="21">
        <f t="shared" si="1"/>
        <v>0.3333333333333333</v>
      </c>
      <c r="E49" s="36" t="s">
        <v>26</v>
      </c>
    </row>
    <row r="50" spans="1:5" ht="12.75">
      <c r="A50" s="35" t="s">
        <v>83</v>
      </c>
      <c r="B50" s="9">
        <v>1</v>
      </c>
      <c r="C50" s="9">
        <v>4</v>
      </c>
      <c r="D50" s="21">
        <f t="shared" si="1"/>
        <v>0.25</v>
      </c>
      <c r="E50" s="36" t="s">
        <v>16</v>
      </c>
    </row>
    <row r="51" spans="1:5" ht="12.75">
      <c r="A51" s="35" t="s">
        <v>283</v>
      </c>
      <c r="B51" s="9">
        <v>1</v>
      </c>
      <c r="C51" s="9">
        <v>4</v>
      </c>
      <c r="D51" s="21">
        <f t="shared" si="1"/>
        <v>0.25</v>
      </c>
      <c r="E51" s="36" t="s">
        <v>16</v>
      </c>
    </row>
    <row r="52" spans="1:5" ht="12.75">
      <c r="A52" s="35" t="s">
        <v>246</v>
      </c>
      <c r="B52" s="9">
        <v>1</v>
      </c>
      <c r="C52" s="9">
        <v>4</v>
      </c>
      <c r="D52" s="21">
        <f t="shared" si="1"/>
        <v>0.25</v>
      </c>
      <c r="E52" s="37" t="s">
        <v>20</v>
      </c>
    </row>
    <row r="53" spans="1:5" ht="12.75">
      <c r="A53" s="35" t="s">
        <v>38</v>
      </c>
      <c r="B53" s="9">
        <v>1</v>
      </c>
      <c r="C53" s="9">
        <v>4</v>
      </c>
      <c r="D53" s="21">
        <f t="shared" si="1"/>
        <v>0.25</v>
      </c>
      <c r="E53" s="37" t="s">
        <v>20</v>
      </c>
    </row>
    <row r="54" spans="1:5" ht="12.75">
      <c r="A54" s="35" t="s">
        <v>228</v>
      </c>
      <c r="B54" s="9">
        <v>1</v>
      </c>
      <c r="C54" s="9">
        <v>4</v>
      </c>
      <c r="D54" s="21">
        <f t="shared" si="1"/>
        <v>0.25</v>
      </c>
      <c r="E54" s="36" t="s">
        <v>44</v>
      </c>
    </row>
    <row r="55" spans="1:5" s="42" customFormat="1" ht="12.75">
      <c r="A55" s="35" t="s">
        <v>230</v>
      </c>
      <c r="B55" s="9">
        <v>1</v>
      </c>
      <c r="C55" s="9">
        <v>4</v>
      </c>
      <c r="D55" s="21">
        <f t="shared" si="1"/>
        <v>0.25</v>
      </c>
      <c r="E55" s="36" t="s">
        <v>44</v>
      </c>
    </row>
    <row r="56" spans="1:5" s="42" customFormat="1" ht="12.75">
      <c r="A56" s="35" t="s">
        <v>229</v>
      </c>
      <c r="B56" s="9">
        <v>1</v>
      </c>
      <c r="C56" s="9">
        <v>4</v>
      </c>
      <c r="D56" s="21">
        <f t="shared" si="1"/>
        <v>0.25</v>
      </c>
      <c r="E56" s="36" t="s">
        <v>44</v>
      </c>
    </row>
    <row r="57" spans="1:5" s="42" customFormat="1" ht="12.75">
      <c r="A57" s="35" t="s">
        <v>98</v>
      </c>
      <c r="B57" s="9">
        <v>1</v>
      </c>
      <c r="C57" s="9">
        <v>4</v>
      </c>
      <c r="D57" s="21">
        <f t="shared" si="1"/>
        <v>0.25</v>
      </c>
      <c r="E57" s="36" t="s">
        <v>26</v>
      </c>
    </row>
    <row r="58" spans="1:5" s="42" customFormat="1" ht="12.75">
      <c r="A58" s="35" t="s">
        <v>32</v>
      </c>
      <c r="B58" s="9">
        <v>1</v>
      </c>
      <c r="C58" s="9">
        <v>4</v>
      </c>
      <c r="D58" s="21">
        <f t="shared" si="1"/>
        <v>0.25</v>
      </c>
      <c r="E58" s="36" t="s">
        <v>25</v>
      </c>
    </row>
    <row r="59" spans="1:5" s="42" customFormat="1" ht="12.75">
      <c r="A59" s="35" t="s">
        <v>298</v>
      </c>
      <c r="B59" s="9">
        <v>1</v>
      </c>
      <c r="C59" s="9">
        <v>4</v>
      </c>
      <c r="D59" s="21">
        <f t="shared" si="1"/>
        <v>0.25</v>
      </c>
      <c r="E59" s="36" t="s">
        <v>25</v>
      </c>
    </row>
    <row r="60" spans="1:5" s="42" customFormat="1" ht="12.75">
      <c r="A60" s="35" t="s">
        <v>39</v>
      </c>
      <c r="B60" s="9">
        <v>1</v>
      </c>
      <c r="C60" s="9">
        <v>4</v>
      </c>
      <c r="D60" s="21">
        <f t="shared" si="1"/>
        <v>0.25</v>
      </c>
      <c r="E60" s="36" t="s">
        <v>25</v>
      </c>
    </row>
    <row r="61" spans="1:5" s="42" customFormat="1" ht="12.75">
      <c r="A61" s="35" t="s">
        <v>219</v>
      </c>
      <c r="B61" s="9">
        <v>1</v>
      </c>
      <c r="C61" s="9">
        <v>4</v>
      </c>
      <c r="D61" s="21">
        <f t="shared" si="1"/>
        <v>0.25</v>
      </c>
      <c r="E61" s="36">
        <v>995</v>
      </c>
    </row>
    <row r="62" spans="1:5" s="42" customFormat="1" ht="12.75">
      <c r="A62" s="35" t="s">
        <v>87</v>
      </c>
      <c r="B62" s="9">
        <v>1</v>
      </c>
      <c r="C62" s="9">
        <v>5</v>
      </c>
      <c r="D62" s="21">
        <f t="shared" si="1"/>
        <v>0.2</v>
      </c>
      <c r="E62" s="36" t="s">
        <v>16</v>
      </c>
    </row>
    <row r="63" spans="1:5" s="42" customFormat="1" ht="12.75">
      <c r="A63" s="35" t="s">
        <v>85</v>
      </c>
      <c r="B63" s="9">
        <v>1</v>
      </c>
      <c r="C63" s="9">
        <v>5</v>
      </c>
      <c r="D63" s="21">
        <f t="shared" si="1"/>
        <v>0.2</v>
      </c>
      <c r="E63" s="36" t="s">
        <v>16</v>
      </c>
    </row>
    <row r="64" spans="1:5" s="42" customFormat="1" ht="12.75">
      <c r="A64" s="35" t="s">
        <v>236</v>
      </c>
      <c r="B64" s="9">
        <v>1</v>
      </c>
      <c r="C64" s="9">
        <v>5</v>
      </c>
      <c r="D64" s="21">
        <f t="shared" si="1"/>
        <v>0.2</v>
      </c>
      <c r="E64" s="36" t="s">
        <v>44</v>
      </c>
    </row>
    <row r="65" spans="1:5" s="42" customFormat="1" ht="13.5" thickBot="1">
      <c r="A65" s="38" t="s">
        <v>74</v>
      </c>
      <c r="B65" s="20">
        <v>1</v>
      </c>
      <c r="C65" s="20">
        <v>5</v>
      </c>
      <c r="D65" s="22">
        <f t="shared" si="1"/>
        <v>0.2</v>
      </c>
      <c r="E65" s="39" t="s">
        <v>1</v>
      </c>
    </row>
    <row r="66" spans="2:5" s="42" customFormat="1" ht="12.75">
      <c r="B66" s="11"/>
      <c r="C66" s="11"/>
      <c r="D66" s="11"/>
      <c r="E66" s="43"/>
    </row>
    <row r="67" spans="2:5" s="42" customFormat="1" ht="12.75">
      <c r="B67" s="11"/>
      <c r="C67" s="11"/>
      <c r="D67" s="11"/>
      <c r="E67" s="43"/>
    </row>
    <row r="68" spans="2:5" s="42" customFormat="1" ht="12.75">
      <c r="B68" s="11"/>
      <c r="C68" s="11"/>
      <c r="D68" s="11"/>
      <c r="E68" s="43"/>
    </row>
    <row r="69" spans="2:5" s="42" customFormat="1" ht="12.75">
      <c r="B69" s="11"/>
      <c r="C69" s="11"/>
      <c r="D69" s="11"/>
      <c r="E69" s="43"/>
    </row>
    <row r="70" spans="2:5" s="42" customFormat="1" ht="12.75">
      <c r="B70" s="11"/>
      <c r="C70" s="11"/>
      <c r="D70" s="11"/>
      <c r="E70" s="43"/>
    </row>
    <row r="71" spans="2:5" s="42" customFormat="1" ht="12.75">
      <c r="B71" s="11"/>
      <c r="C71" s="11"/>
      <c r="D71" s="11"/>
      <c r="E71" s="43"/>
    </row>
    <row r="72" spans="2:5" s="42" customFormat="1" ht="12.75">
      <c r="B72" s="11"/>
      <c r="C72" s="11"/>
      <c r="D72" s="11"/>
      <c r="E72" s="43"/>
    </row>
    <row r="73" spans="2:5" s="42" customFormat="1" ht="12.75">
      <c r="B73" s="11"/>
      <c r="C73" s="11"/>
      <c r="D73" s="11"/>
      <c r="E73" s="43"/>
    </row>
    <row r="74" spans="2:5" s="42" customFormat="1" ht="12.75">
      <c r="B74" s="11"/>
      <c r="C74" s="11"/>
      <c r="D74" s="11"/>
      <c r="E74" s="43"/>
    </row>
    <row r="75" spans="2:5" s="42" customFormat="1" ht="12.75">
      <c r="B75" s="11"/>
      <c r="C75" s="11"/>
      <c r="D75" s="11"/>
      <c r="E75" s="43"/>
    </row>
    <row r="76" spans="2:5" s="42" customFormat="1" ht="12.75">
      <c r="B76" s="11"/>
      <c r="C76" s="11"/>
      <c r="D76" s="11"/>
      <c r="E76" s="43"/>
    </row>
    <row r="77" s="42" customFormat="1" ht="12.75"/>
    <row r="78" s="42" customFormat="1" ht="12.75"/>
    <row r="79" s="42" customFormat="1" ht="12.75"/>
    <row r="80" s="42" customFormat="1" ht="12.75"/>
    <row r="81" s="42" customFormat="1" ht="12.75"/>
  </sheetData>
  <sheetProtection/>
  <printOptions/>
  <pageMargins left="0.75" right="0.75" top="0.3" bottom="0.47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34">
      <selection activeCell="A52" sqref="A52"/>
    </sheetView>
  </sheetViews>
  <sheetFormatPr defaultColWidth="11.421875" defaultRowHeight="12.75"/>
  <cols>
    <col min="1" max="1" width="21.421875" style="54" bestFit="1" customWidth="1"/>
    <col min="2" max="2" width="11.421875" style="54" customWidth="1"/>
    <col min="3" max="3" width="21.00390625" style="54" customWidth="1"/>
  </cols>
  <sheetData>
    <row r="1" spans="1:3" ht="13.5" thickBot="1">
      <c r="A1" s="8" t="s">
        <v>13</v>
      </c>
      <c r="B1" s="27" t="s">
        <v>11</v>
      </c>
      <c r="C1" s="29" t="s">
        <v>2</v>
      </c>
    </row>
    <row r="2" spans="1:3" ht="13.5" thickBot="1">
      <c r="A2" s="58" t="s">
        <v>256</v>
      </c>
      <c r="B2" s="19">
        <v>80</v>
      </c>
      <c r="C2" s="59" t="s">
        <v>45</v>
      </c>
    </row>
    <row r="3" spans="1:3" ht="12.75">
      <c r="A3" s="55" t="s">
        <v>262</v>
      </c>
      <c r="B3" s="18">
        <v>63</v>
      </c>
      <c r="C3" s="60" t="s">
        <v>43</v>
      </c>
    </row>
    <row r="4" spans="1:3" ht="12.75">
      <c r="A4" s="56" t="s">
        <v>254</v>
      </c>
      <c r="B4" s="10">
        <v>49</v>
      </c>
      <c r="C4" s="36" t="s">
        <v>45</v>
      </c>
    </row>
    <row r="5" spans="1:3" ht="12.75">
      <c r="A5" s="56" t="s">
        <v>215</v>
      </c>
      <c r="B5" s="10">
        <v>49</v>
      </c>
      <c r="C5" s="36" t="s">
        <v>46</v>
      </c>
    </row>
    <row r="6" spans="1:3" ht="12.75">
      <c r="A6" s="56" t="s">
        <v>213</v>
      </c>
      <c r="B6" s="10">
        <v>48</v>
      </c>
      <c r="C6" s="36" t="s">
        <v>46</v>
      </c>
    </row>
    <row r="7" spans="1:3" ht="12.75">
      <c r="A7" s="56" t="s">
        <v>266</v>
      </c>
      <c r="B7" s="10">
        <v>46</v>
      </c>
      <c r="C7" s="36" t="s">
        <v>275</v>
      </c>
    </row>
    <row r="8" spans="1:3" ht="12.75">
      <c r="A8" s="56" t="s">
        <v>269</v>
      </c>
      <c r="B8" s="10">
        <v>44</v>
      </c>
      <c r="C8" s="36" t="s">
        <v>275</v>
      </c>
    </row>
    <row r="9" spans="1:3" ht="12.75">
      <c r="A9" s="56" t="s">
        <v>202</v>
      </c>
      <c r="B9" s="10">
        <v>43</v>
      </c>
      <c r="C9" s="36" t="s">
        <v>17</v>
      </c>
    </row>
    <row r="10" spans="1:3" ht="12.75">
      <c r="A10" s="56" t="s">
        <v>259</v>
      </c>
      <c r="B10" s="10">
        <v>31</v>
      </c>
      <c r="C10" s="36" t="s">
        <v>45</v>
      </c>
    </row>
    <row r="11" spans="1:3" ht="12.75">
      <c r="A11" s="56" t="s">
        <v>203</v>
      </c>
      <c r="B11" s="10">
        <v>31</v>
      </c>
      <c r="C11" s="36" t="s">
        <v>17</v>
      </c>
    </row>
    <row r="12" spans="1:3" ht="12.75">
      <c r="A12" s="56" t="s">
        <v>267</v>
      </c>
      <c r="B12" s="10">
        <v>29</v>
      </c>
      <c r="C12" s="36" t="s">
        <v>275</v>
      </c>
    </row>
    <row r="13" spans="1:3" ht="12.75">
      <c r="A13" s="56" t="s">
        <v>216</v>
      </c>
      <c r="B13" s="10">
        <v>29</v>
      </c>
      <c r="C13" s="36" t="s">
        <v>46</v>
      </c>
    </row>
    <row r="14" spans="1:3" ht="12.75">
      <c r="A14" s="56" t="s">
        <v>208</v>
      </c>
      <c r="B14" s="10">
        <v>25</v>
      </c>
      <c r="C14" s="36" t="s">
        <v>46</v>
      </c>
    </row>
    <row r="15" spans="1:3" ht="12.75">
      <c r="A15" s="56" t="s">
        <v>201</v>
      </c>
      <c r="B15" s="10">
        <v>24</v>
      </c>
      <c r="C15" s="36" t="s">
        <v>17</v>
      </c>
    </row>
    <row r="16" spans="1:3" ht="12.75">
      <c r="A16" s="56" t="s">
        <v>251</v>
      </c>
      <c r="B16" s="10">
        <v>22</v>
      </c>
      <c r="C16" s="36" t="s">
        <v>45</v>
      </c>
    </row>
    <row r="17" spans="1:3" ht="12.75">
      <c r="A17" s="56" t="s">
        <v>253</v>
      </c>
      <c r="B17" s="10">
        <v>21</v>
      </c>
      <c r="C17" s="36" t="s">
        <v>45</v>
      </c>
    </row>
    <row r="18" spans="1:3" ht="12.75">
      <c r="A18" s="56" t="s">
        <v>209</v>
      </c>
      <c r="B18" s="10">
        <v>20</v>
      </c>
      <c r="C18" s="36" t="s">
        <v>46</v>
      </c>
    </row>
    <row r="19" spans="1:3" ht="12.75">
      <c r="A19" s="56" t="s">
        <v>260</v>
      </c>
      <c r="B19" s="10">
        <v>19</v>
      </c>
      <c r="C19" s="36" t="s">
        <v>43</v>
      </c>
    </row>
    <row r="20" spans="1:3" ht="12.75">
      <c r="A20" s="56" t="s">
        <v>319</v>
      </c>
      <c r="B20" s="10">
        <v>18</v>
      </c>
      <c r="C20" s="36" t="s">
        <v>46</v>
      </c>
    </row>
    <row r="21" spans="1:3" ht="12.75">
      <c r="A21" s="56" t="s">
        <v>271</v>
      </c>
      <c r="B21" s="10">
        <v>16</v>
      </c>
      <c r="C21" s="36" t="s">
        <v>275</v>
      </c>
    </row>
    <row r="22" spans="1:3" ht="12.75">
      <c r="A22" s="56" t="s">
        <v>205</v>
      </c>
      <c r="B22" s="10">
        <v>16</v>
      </c>
      <c r="C22" s="36" t="s">
        <v>17</v>
      </c>
    </row>
    <row r="23" spans="1:3" ht="12.75">
      <c r="A23" s="56" t="s">
        <v>211</v>
      </c>
      <c r="B23" s="10">
        <v>14</v>
      </c>
      <c r="C23" s="36" t="s">
        <v>46</v>
      </c>
    </row>
    <row r="24" spans="1:3" ht="12.75">
      <c r="A24" s="56" t="s">
        <v>258</v>
      </c>
      <c r="B24" s="10">
        <v>13</v>
      </c>
      <c r="C24" s="36" t="s">
        <v>45</v>
      </c>
    </row>
    <row r="25" spans="1:3" ht="12.75">
      <c r="A25" s="56" t="s">
        <v>214</v>
      </c>
      <c r="B25" s="10">
        <v>11</v>
      </c>
      <c r="C25" s="36" t="s">
        <v>46</v>
      </c>
    </row>
    <row r="26" spans="1:3" ht="12.75">
      <c r="A26" s="56" t="s">
        <v>324</v>
      </c>
      <c r="B26" s="10">
        <v>11</v>
      </c>
      <c r="C26" s="36" t="s">
        <v>43</v>
      </c>
    </row>
    <row r="27" spans="1:3" ht="12.75">
      <c r="A27" s="56" t="s">
        <v>207</v>
      </c>
      <c r="B27" s="10">
        <v>11</v>
      </c>
      <c r="C27" s="36" t="s">
        <v>17</v>
      </c>
    </row>
    <row r="28" spans="1:3" ht="12.75">
      <c r="A28" s="56" t="s">
        <v>252</v>
      </c>
      <c r="B28" s="10">
        <v>10</v>
      </c>
      <c r="C28" s="36" t="s">
        <v>45</v>
      </c>
    </row>
    <row r="29" spans="1:3" ht="12.75">
      <c r="A29" s="56" t="s">
        <v>272</v>
      </c>
      <c r="B29" s="10">
        <v>10</v>
      </c>
      <c r="C29" s="36" t="s">
        <v>275</v>
      </c>
    </row>
    <row r="30" spans="1:3" ht="12.75">
      <c r="A30" s="56" t="s">
        <v>287</v>
      </c>
      <c r="B30" s="10">
        <v>10</v>
      </c>
      <c r="C30" s="36" t="s">
        <v>43</v>
      </c>
    </row>
    <row r="31" spans="1:3" ht="12.75">
      <c r="A31" s="56" t="s">
        <v>261</v>
      </c>
      <c r="B31" s="10">
        <v>10</v>
      </c>
      <c r="C31" s="36" t="s">
        <v>43</v>
      </c>
    </row>
    <row r="32" spans="1:3" ht="12.75">
      <c r="A32" s="56" t="s">
        <v>204</v>
      </c>
      <c r="B32" s="10">
        <v>9</v>
      </c>
      <c r="C32" s="36" t="s">
        <v>17</v>
      </c>
    </row>
    <row r="33" spans="1:3" ht="12.75">
      <c r="A33" s="56" t="s">
        <v>331</v>
      </c>
      <c r="B33" s="10">
        <v>8</v>
      </c>
      <c r="C33" s="36" t="s">
        <v>45</v>
      </c>
    </row>
    <row r="34" spans="1:3" ht="12.75">
      <c r="A34" s="56" t="s">
        <v>265</v>
      </c>
      <c r="B34" s="10">
        <v>8</v>
      </c>
      <c r="C34" s="36" t="s">
        <v>275</v>
      </c>
    </row>
    <row r="35" spans="1:3" ht="12.75">
      <c r="A35" s="56" t="s">
        <v>268</v>
      </c>
      <c r="B35" s="10">
        <v>7</v>
      </c>
      <c r="C35" s="36" t="s">
        <v>275</v>
      </c>
    </row>
    <row r="36" spans="1:3" ht="12.75">
      <c r="A36" s="56" t="s">
        <v>210</v>
      </c>
      <c r="B36" s="10">
        <v>7</v>
      </c>
      <c r="C36" s="36" t="s">
        <v>46</v>
      </c>
    </row>
    <row r="37" spans="1:3" ht="12.75">
      <c r="A37" s="56" t="s">
        <v>273</v>
      </c>
      <c r="B37" s="10">
        <v>7</v>
      </c>
      <c r="C37" s="36" t="s">
        <v>17</v>
      </c>
    </row>
    <row r="38" spans="1:3" ht="12.75">
      <c r="A38" s="56" t="s">
        <v>330</v>
      </c>
      <c r="B38" s="10">
        <v>6</v>
      </c>
      <c r="C38" s="36" t="s">
        <v>45</v>
      </c>
    </row>
    <row r="39" spans="1:3" ht="12.75">
      <c r="A39" s="56" t="s">
        <v>257</v>
      </c>
      <c r="B39" s="10">
        <v>6</v>
      </c>
      <c r="C39" s="36" t="s">
        <v>45</v>
      </c>
    </row>
    <row r="40" spans="1:3" ht="12.75">
      <c r="A40" s="56" t="s">
        <v>286</v>
      </c>
      <c r="B40" s="10">
        <v>6</v>
      </c>
      <c r="C40" s="36" t="s">
        <v>43</v>
      </c>
    </row>
    <row r="41" spans="1:3" ht="12.75">
      <c r="A41" s="56" t="s">
        <v>314</v>
      </c>
      <c r="B41" s="10">
        <v>5</v>
      </c>
      <c r="C41" s="36" t="s">
        <v>275</v>
      </c>
    </row>
    <row r="42" spans="1:3" ht="12.75">
      <c r="A42" s="56" t="s">
        <v>212</v>
      </c>
      <c r="B42" s="10">
        <v>5</v>
      </c>
      <c r="C42" s="36" t="s">
        <v>46</v>
      </c>
    </row>
    <row r="43" spans="1:3" ht="12.75">
      <c r="A43" s="56" t="s">
        <v>206</v>
      </c>
      <c r="B43" s="10">
        <v>5</v>
      </c>
      <c r="C43" s="36" t="s">
        <v>17</v>
      </c>
    </row>
    <row r="44" spans="1:3" ht="12.75">
      <c r="A44" s="56" t="s">
        <v>255</v>
      </c>
      <c r="B44" s="10">
        <v>4</v>
      </c>
      <c r="C44" s="36" t="s">
        <v>45</v>
      </c>
    </row>
    <row r="45" spans="1:3" ht="12.75">
      <c r="A45" s="56" t="s">
        <v>270</v>
      </c>
      <c r="B45" s="10">
        <v>4</v>
      </c>
      <c r="C45" s="36" t="s">
        <v>275</v>
      </c>
    </row>
    <row r="46" spans="1:3" ht="12.75">
      <c r="A46" s="56" t="s">
        <v>326</v>
      </c>
      <c r="B46" s="10">
        <v>4</v>
      </c>
      <c r="C46" s="36" t="s">
        <v>17</v>
      </c>
    </row>
    <row r="47" spans="1:3" ht="12.75">
      <c r="A47" s="56" t="s">
        <v>325</v>
      </c>
      <c r="B47" s="10">
        <v>3</v>
      </c>
      <c r="C47" s="36" t="s">
        <v>43</v>
      </c>
    </row>
    <row r="48" spans="1:3" ht="12.75">
      <c r="A48" s="56" t="s">
        <v>313</v>
      </c>
      <c r="B48" s="10">
        <v>2</v>
      </c>
      <c r="C48" s="36" t="s">
        <v>275</v>
      </c>
    </row>
    <row r="49" spans="1:3" ht="12.75">
      <c r="A49" s="56" t="s">
        <v>312</v>
      </c>
      <c r="B49" s="10">
        <v>2</v>
      </c>
      <c r="C49" s="36" t="s">
        <v>275</v>
      </c>
    </row>
    <row r="50" spans="1:3" ht="12.75">
      <c r="A50" s="56" t="s">
        <v>264</v>
      </c>
      <c r="B50" s="10">
        <v>2</v>
      </c>
      <c r="C50" s="36" t="s">
        <v>275</v>
      </c>
    </row>
    <row r="51" spans="1:3" ht="13.5" thickBot="1">
      <c r="A51" s="57" t="s">
        <v>334</v>
      </c>
      <c r="B51" s="17">
        <v>2</v>
      </c>
      <c r="C51" s="39" t="s">
        <v>43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26"/>
  <sheetViews>
    <sheetView zoomScalePageLayoutView="0" workbookViewId="0" topLeftCell="A1">
      <selection activeCell="B2" sqref="B2:D26"/>
    </sheetView>
  </sheetViews>
  <sheetFormatPr defaultColWidth="11.421875" defaultRowHeight="12.75"/>
  <cols>
    <col min="2" max="2" width="25.421875" style="54" customWidth="1"/>
    <col min="3" max="3" width="11.421875" style="54" customWidth="1"/>
    <col min="4" max="4" width="18.421875" style="54" customWidth="1"/>
  </cols>
  <sheetData>
    <row r="1" ht="165" customHeight="1" thickBot="1"/>
    <row r="2" spans="2:4" ht="13.5" thickBot="1">
      <c r="B2" s="8" t="s">
        <v>13</v>
      </c>
      <c r="C2" s="27" t="s">
        <v>12</v>
      </c>
      <c r="D2" s="29" t="s">
        <v>2</v>
      </c>
    </row>
    <row r="3" spans="2:4" ht="13.5" thickBot="1">
      <c r="B3" s="186" t="s">
        <v>202</v>
      </c>
      <c r="C3" s="187">
        <v>9</v>
      </c>
      <c r="D3" s="188" t="s">
        <v>17</v>
      </c>
    </row>
    <row r="4" spans="2:4" ht="12.75">
      <c r="B4" s="33" t="s">
        <v>256</v>
      </c>
      <c r="C4" s="23">
        <v>6</v>
      </c>
      <c r="D4" s="145" t="s">
        <v>45</v>
      </c>
    </row>
    <row r="5" spans="2:4" ht="12.75">
      <c r="B5" s="35" t="s">
        <v>266</v>
      </c>
      <c r="C5" s="9">
        <v>6</v>
      </c>
      <c r="D5" s="37" t="s">
        <v>275</v>
      </c>
    </row>
    <row r="6" spans="2:4" ht="12.75">
      <c r="B6" s="35" t="s">
        <v>269</v>
      </c>
      <c r="C6" s="9">
        <v>6</v>
      </c>
      <c r="D6" s="37" t="s">
        <v>275</v>
      </c>
    </row>
    <row r="7" spans="2:4" ht="12.75">
      <c r="B7" s="56" t="s">
        <v>215</v>
      </c>
      <c r="C7" s="10">
        <v>6</v>
      </c>
      <c r="D7" s="36" t="s">
        <v>46</v>
      </c>
    </row>
    <row r="8" spans="2:4" ht="12.75">
      <c r="B8" s="35" t="s">
        <v>209</v>
      </c>
      <c r="C8" s="9">
        <v>4</v>
      </c>
      <c r="D8" s="36" t="s">
        <v>46</v>
      </c>
    </row>
    <row r="9" spans="2:4" ht="12.75">
      <c r="B9" s="56" t="s">
        <v>216</v>
      </c>
      <c r="C9" s="10">
        <v>4</v>
      </c>
      <c r="D9" s="36" t="s">
        <v>46</v>
      </c>
    </row>
    <row r="10" spans="2:4" ht="12.75">
      <c r="B10" s="56" t="s">
        <v>259</v>
      </c>
      <c r="C10" s="10">
        <v>3</v>
      </c>
      <c r="D10" s="48" t="s">
        <v>45</v>
      </c>
    </row>
    <row r="11" spans="2:4" ht="12.75">
      <c r="B11" s="56" t="s">
        <v>211</v>
      </c>
      <c r="C11" s="10">
        <v>3</v>
      </c>
      <c r="D11" s="36" t="s">
        <v>46</v>
      </c>
    </row>
    <row r="12" spans="2:4" ht="12.75">
      <c r="B12" s="35" t="s">
        <v>203</v>
      </c>
      <c r="C12" s="9">
        <v>3</v>
      </c>
      <c r="D12" s="36" t="s">
        <v>17</v>
      </c>
    </row>
    <row r="13" spans="2:4" ht="12.75">
      <c r="B13" s="56" t="s">
        <v>332</v>
      </c>
      <c r="C13" s="10">
        <v>2</v>
      </c>
      <c r="D13" s="48" t="s">
        <v>45</v>
      </c>
    </row>
    <row r="14" spans="2:4" ht="12.75">
      <c r="B14" s="56" t="s">
        <v>213</v>
      </c>
      <c r="C14" s="10">
        <v>2</v>
      </c>
      <c r="D14" s="36" t="s">
        <v>46</v>
      </c>
    </row>
    <row r="15" spans="2:4" ht="12.75">
      <c r="B15" s="56" t="s">
        <v>324</v>
      </c>
      <c r="C15" s="10">
        <v>2</v>
      </c>
      <c r="D15" s="36" t="s">
        <v>43</v>
      </c>
    </row>
    <row r="16" spans="2:4" ht="12.75">
      <c r="B16" s="56" t="s">
        <v>262</v>
      </c>
      <c r="C16" s="10">
        <v>2</v>
      </c>
      <c r="D16" s="36" t="s">
        <v>43</v>
      </c>
    </row>
    <row r="17" spans="2:4" ht="12.75">
      <c r="B17" s="56" t="s">
        <v>207</v>
      </c>
      <c r="C17" s="10">
        <v>2</v>
      </c>
      <c r="D17" s="36" t="s">
        <v>17</v>
      </c>
    </row>
    <row r="18" spans="2:4" ht="12.75">
      <c r="B18" s="56" t="s">
        <v>201</v>
      </c>
      <c r="C18" s="9">
        <v>2</v>
      </c>
      <c r="D18" s="36" t="s">
        <v>17</v>
      </c>
    </row>
    <row r="19" spans="2:4" ht="12.75">
      <c r="B19" s="56" t="s">
        <v>258</v>
      </c>
      <c r="C19" s="10">
        <v>1</v>
      </c>
      <c r="D19" s="48" t="s">
        <v>45</v>
      </c>
    </row>
    <row r="20" spans="2:4" ht="12.75">
      <c r="B20" s="56" t="s">
        <v>265</v>
      </c>
      <c r="C20" s="10">
        <v>1</v>
      </c>
      <c r="D20" s="48" t="s">
        <v>275</v>
      </c>
    </row>
    <row r="21" spans="2:4" ht="12.75">
      <c r="B21" s="56" t="s">
        <v>210</v>
      </c>
      <c r="C21" s="10">
        <v>1</v>
      </c>
      <c r="D21" s="36" t="s">
        <v>46</v>
      </c>
    </row>
    <row r="22" spans="2:4" ht="12.75">
      <c r="B22" s="56" t="s">
        <v>214</v>
      </c>
      <c r="C22" s="10">
        <v>1</v>
      </c>
      <c r="D22" s="36" t="s">
        <v>46</v>
      </c>
    </row>
    <row r="23" spans="2:4" ht="12.75">
      <c r="B23" s="56" t="s">
        <v>208</v>
      </c>
      <c r="C23" s="10">
        <v>1</v>
      </c>
      <c r="D23" s="36" t="s">
        <v>46</v>
      </c>
    </row>
    <row r="24" spans="2:4" ht="12.75">
      <c r="B24" s="56" t="s">
        <v>260</v>
      </c>
      <c r="C24" s="10">
        <v>1</v>
      </c>
      <c r="D24" s="36" t="s">
        <v>43</v>
      </c>
    </row>
    <row r="25" spans="2:4" ht="12.75">
      <c r="B25" s="56" t="s">
        <v>261</v>
      </c>
      <c r="C25" s="10">
        <v>1</v>
      </c>
      <c r="D25" s="36" t="s">
        <v>43</v>
      </c>
    </row>
    <row r="26" spans="2:4" ht="13.5" thickBot="1">
      <c r="B26" s="57" t="s">
        <v>204</v>
      </c>
      <c r="C26" s="17">
        <v>1</v>
      </c>
      <c r="D26" s="39" t="s">
        <v>17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F2" sqref="F2"/>
    </sheetView>
  </sheetViews>
  <sheetFormatPr defaultColWidth="11.421875" defaultRowHeight="12.75"/>
  <cols>
    <col min="1" max="1" width="39.421875" style="191" customWidth="1"/>
    <col min="2" max="2" width="13.421875" style="191" customWidth="1"/>
    <col min="3" max="5" width="11.421875" style="191" customWidth="1"/>
    <col min="6" max="6" width="19.421875" style="0" customWidth="1"/>
  </cols>
  <sheetData>
    <row r="1" spans="1:6" ht="18.75" thickBot="1">
      <c r="A1" s="280" t="s">
        <v>352</v>
      </c>
      <c r="B1" s="281"/>
      <c r="F1" s="181"/>
    </row>
    <row r="2" ht="11.25" customHeight="1" thickBot="1">
      <c r="F2" s="181"/>
    </row>
    <row r="3" spans="1:6" ht="18.75" thickBot="1">
      <c r="A3" s="282" t="s">
        <v>353</v>
      </c>
      <c r="B3" s="283"/>
      <c r="F3" s="181"/>
    </row>
    <row r="4" ht="11.25" customHeight="1" thickBot="1">
      <c r="F4" s="181"/>
    </row>
    <row r="5" spans="1:6" ht="16.5" thickBot="1">
      <c r="A5" s="182" t="s">
        <v>354</v>
      </c>
      <c r="B5" s="284" t="s">
        <v>16</v>
      </c>
      <c r="C5" s="285"/>
      <c r="D5" s="285"/>
      <c r="E5" s="286"/>
      <c r="F5" s="181"/>
    </row>
    <row r="6" spans="1:6" ht="16.5" thickBot="1">
      <c r="A6" s="182" t="s">
        <v>355</v>
      </c>
      <c r="B6" s="300">
        <v>995</v>
      </c>
      <c r="C6" s="301"/>
      <c r="D6" s="301"/>
      <c r="E6" s="302"/>
      <c r="F6" s="181"/>
    </row>
    <row r="7" spans="1:6" ht="16.5" thickBot="1">
      <c r="A7" s="182" t="s">
        <v>356</v>
      </c>
      <c r="B7" s="284" t="s">
        <v>26</v>
      </c>
      <c r="C7" s="285"/>
      <c r="D7" s="285"/>
      <c r="E7" s="286"/>
      <c r="F7" s="181"/>
    </row>
    <row r="8" spans="1:6" ht="16.5" thickBot="1">
      <c r="A8" s="182" t="s">
        <v>357</v>
      </c>
      <c r="B8" s="284" t="s">
        <v>1</v>
      </c>
      <c r="C8" s="285"/>
      <c r="D8" s="285"/>
      <c r="E8" s="286"/>
      <c r="F8" s="181"/>
    </row>
    <row r="9" spans="1:6" ht="16.5" thickBot="1">
      <c r="A9" s="291" t="s">
        <v>358</v>
      </c>
      <c r="B9" s="292" t="s">
        <v>25</v>
      </c>
      <c r="C9" s="293"/>
      <c r="D9" s="293"/>
      <c r="E9" s="294"/>
      <c r="F9" s="181"/>
    </row>
    <row r="10" spans="1:6" ht="16.5" thickBot="1">
      <c r="A10" s="291" t="s">
        <v>359</v>
      </c>
      <c r="B10" s="292" t="s">
        <v>20</v>
      </c>
      <c r="C10" s="293"/>
      <c r="D10" s="293"/>
      <c r="E10" s="294"/>
      <c r="F10" s="181"/>
    </row>
    <row r="11" spans="1:6" ht="16.5" thickBot="1">
      <c r="A11" s="291" t="s">
        <v>360</v>
      </c>
      <c r="B11" s="292" t="s">
        <v>49</v>
      </c>
      <c r="C11" s="295"/>
      <c r="D11" s="295"/>
      <c r="E11" s="296"/>
      <c r="F11" s="181"/>
    </row>
    <row r="12" spans="1:6" ht="16.5" thickBot="1">
      <c r="A12" s="291" t="s">
        <v>361</v>
      </c>
      <c r="B12" s="292" t="s">
        <v>42</v>
      </c>
      <c r="C12" s="295"/>
      <c r="D12" s="295"/>
      <c r="E12" s="296"/>
      <c r="F12" s="181"/>
    </row>
    <row r="13" spans="1:6" ht="16.5" thickBot="1">
      <c r="A13" s="291" t="s">
        <v>370</v>
      </c>
      <c r="B13" s="292" t="s">
        <v>373</v>
      </c>
      <c r="C13" s="295"/>
      <c r="D13" s="295"/>
      <c r="E13" s="296"/>
      <c r="F13" s="181"/>
    </row>
    <row r="14" spans="1:6" ht="16.5" thickBot="1">
      <c r="A14" s="291" t="s">
        <v>371</v>
      </c>
      <c r="B14" s="292" t="s">
        <v>15</v>
      </c>
      <c r="C14" s="295"/>
      <c r="D14" s="295"/>
      <c r="E14" s="296"/>
      <c r="F14" s="181"/>
    </row>
    <row r="15" spans="1:6" ht="16.5" thickBot="1">
      <c r="A15" s="291" t="s">
        <v>372</v>
      </c>
      <c r="B15" s="292" t="s">
        <v>362</v>
      </c>
      <c r="C15" s="295"/>
      <c r="D15" s="295"/>
      <c r="E15" s="296"/>
      <c r="F15" s="181"/>
    </row>
    <row r="16" ht="11.25" customHeight="1" thickBot="1">
      <c r="F16" s="181"/>
    </row>
    <row r="17" spans="1:6" ht="18.75" thickBot="1">
      <c r="A17" s="282" t="s">
        <v>118</v>
      </c>
      <c r="B17" s="283"/>
      <c r="C17" s="192"/>
      <c r="F17" s="181"/>
    </row>
    <row r="18" spans="1:6" ht="11.25" customHeight="1" thickBot="1">
      <c r="A18" s="192"/>
      <c r="B18" s="192"/>
      <c r="C18" s="192"/>
      <c r="F18" s="181"/>
    </row>
    <row r="19" spans="1:6" ht="16.5" thickBot="1">
      <c r="A19" s="182" t="s">
        <v>354</v>
      </c>
      <c r="B19" s="284" t="s">
        <v>45</v>
      </c>
      <c r="C19" s="288"/>
      <c r="D19" s="288"/>
      <c r="E19" s="287"/>
      <c r="F19" s="181"/>
    </row>
    <row r="20" spans="1:6" ht="16.5" thickBot="1">
      <c r="A20" s="182" t="s">
        <v>355</v>
      </c>
      <c r="B20" s="284" t="s">
        <v>46</v>
      </c>
      <c r="C20" s="288"/>
      <c r="D20" s="288"/>
      <c r="E20" s="287"/>
      <c r="F20" s="181"/>
    </row>
    <row r="21" spans="1:6" ht="16.5" thickBot="1">
      <c r="A21" s="182" t="s">
        <v>356</v>
      </c>
      <c r="B21" s="284" t="s">
        <v>19</v>
      </c>
      <c r="C21" s="288"/>
      <c r="D21" s="288"/>
      <c r="E21" s="287"/>
      <c r="F21" s="181"/>
    </row>
    <row r="22" spans="1:6" ht="15.75" customHeight="1" thickBot="1">
      <c r="A22" s="182" t="s">
        <v>357</v>
      </c>
      <c r="B22" s="284" t="s">
        <v>17</v>
      </c>
      <c r="C22" s="288"/>
      <c r="D22" s="288"/>
      <c r="E22" s="287"/>
      <c r="F22" s="181"/>
    </row>
    <row r="23" spans="1:6" ht="15.75" customHeight="1" thickBot="1">
      <c r="A23" s="291" t="s">
        <v>358</v>
      </c>
      <c r="B23" s="292" t="s">
        <v>43</v>
      </c>
      <c r="C23" s="297"/>
      <c r="D23" s="297"/>
      <c r="E23" s="294"/>
      <c r="F23" s="181"/>
    </row>
    <row r="24" ht="13.5" thickBot="1">
      <c r="F24" s="181"/>
    </row>
    <row r="25" spans="1:6" ht="18.75" customHeight="1" thickBot="1">
      <c r="A25" s="282" t="s">
        <v>363</v>
      </c>
      <c r="B25" s="289"/>
      <c r="F25" s="181"/>
    </row>
    <row r="26" spans="1:6" ht="11.25" customHeight="1" thickBot="1">
      <c r="A26" s="193"/>
      <c r="B26" s="193"/>
      <c r="F26" s="181"/>
    </row>
    <row r="27" spans="1:6" ht="16.5" thickBot="1">
      <c r="A27" s="298" t="s">
        <v>364</v>
      </c>
      <c r="B27" s="299"/>
      <c r="C27" s="183" t="s">
        <v>375</v>
      </c>
      <c r="D27" s="183"/>
      <c r="E27" s="183"/>
      <c r="F27" s="189"/>
    </row>
    <row r="28" spans="1:6" ht="11.25" customHeight="1" thickBot="1">
      <c r="A28" s="184"/>
      <c r="B28" s="184"/>
      <c r="C28" s="184"/>
      <c r="D28" s="184"/>
      <c r="E28" s="184"/>
      <c r="F28" s="190"/>
    </row>
    <row r="29" spans="1:6" ht="16.5" thickBot="1">
      <c r="A29" s="298" t="s">
        <v>365</v>
      </c>
      <c r="B29" s="299"/>
      <c r="C29" s="183" t="s">
        <v>408</v>
      </c>
      <c r="D29" s="183"/>
      <c r="E29" s="183"/>
      <c r="F29" s="189"/>
    </row>
    <row r="30" spans="1:6" ht="11.25" customHeight="1" thickBot="1">
      <c r="A30" s="184"/>
      <c r="B30" s="184"/>
      <c r="C30" s="184"/>
      <c r="D30" s="184"/>
      <c r="E30" s="184"/>
      <c r="F30" s="190"/>
    </row>
    <row r="31" spans="1:6" ht="16.5" thickBot="1">
      <c r="A31" s="298" t="s">
        <v>366</v>
      </c>
      <c r="B31" s="299"/>
      <c r="C31" s="183" t="s">
        <v>376</v>
      </c>
      <c r="D31" s="183"/>
      <c r="E31" s="183"/>
      <c r="F31" s="189"/>
    </row>
    <row r="32" spans="1:6" ht="11.25" customHeight="1" thickBot="1">
      <c r="A32" s="184"/>
      <c r="B32" s="184"/>
      <c r="C32" s="184"/>
      <c r="D32" s="184"/>
      <c r="E32" s="184"/>
      <c r="F32" s="190"/>
    </row>
    <row r="33" spans="1:6" ht="16.5" thickBot="1">
      <c r="A33" s="298" t="s">
        <v>367</v>
      </c>
      <c r="B33" s="299"/>
      <c r="C33" s="183" t="s">
        <v>374</v>
      </c>
      <c r="D33" s="183"/>
      <c r="E33" s="183"/>
      <c r="F33" s="189"/>
    </row>
    <row r="34" spans="1:6" ht="11.25" customHeight="1" thickBot="1">
      <c r="A34" s="184"/>
      <c r="B34" s="184"/>
      <c r="C34" s="184"/>
      <c r="D34" s="184"/>
      <c r="E34" s="184"/>
      <c r="F34" s="190"/>
    </row>
    <row r="35" spans="1:6" ht="16.5" thickBot="1">
      <c r="A35" s="298" t="s">
        <v>368</v>
      </c>
      <c r="B35" s="299"/>
      <c r="C35" s="183" t="s">
        <v>375</v>
      </c>
      <c r="D35" s="183"/>
      <c r="E35" s="183"/>
      <c r="F35" s="189"/>
    </row>
    <row r="36" spans="1:6" ht="11.25" customHeight="1" thickBot="1">
      <c r="A36" s="184"/>
      <c r="B36" s="184"/>
      <c r="C36" s="184"/>
      <c r="D36" s="184"/>
      <c r="E36" s="184"/>
      <c r="F36" s="190"/>
    </row>
    <row r="37" spans="1:6" ht="16.5" thickBot="1">
      <c r="A37" s="298" t="s">
        <v>369</v>
      </c>
      <c r="B37" s="299"/>
      <c r="C37" s="183" t="s">
        <v>374</v>
      </c>
      <c r="D37" s="183"/>
      <c r="E37" s="183"/>
      <c r="F37" s="189"/>
    </row>
    <row r="38" spans="1:6" ht="15.75">
      <c r="A38" s="184"/>
      <c r="B38" s="184"/>
      <c r="C38" s="184"/>
      <c r="D38" s="184"/>
      <c r="E38" s="184"/>
      <c r="F38" s="184"/>
    </row>
  </sheetData>
  <mergeCells count="20">
    <mergeCell ref="A25:B25"/>
    <mergeCell ref="B13:E13"/>
    <mergeCell ref="B14:E14"/>
    <mergeCell ref="B15:E15"/>
    <mergeCell ref="B20:E20"/>
    <mergeCell ref="B21:E21"/>
    <mergeCell ref="B22:E22"/>
    <mergeCell ref="B23:E23"/>
    <mergeCell ref="B11:E11"/>
    <mergeCell ref="B12:E12"/>
    <mergeCell ref="A17:B17"/>
    <mergeCell ref="B19:E19"/>
    <mergeCell ref="B7:E7"/>
    <mergeCell ref="B8:E8"/>
    <mergeCell ref="B9:E9"/>
    <mergeCell ref="B10:E10"/>
    <mergeCell ref="A1:B1"/>
    <mergeCell ref="A3:B3"/>
    <mergeCell ref="B5:E5"/>
    <mergeCell ref="B6:E6"/>
  </mergeCells>
  <printOptions/>
  <pageMargins left="0.75" right="0.75" top="0.29" bottom="0.3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Santa Cruz de La Palma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 de Santa Cruz de La Palma</dc:creator>
  <cp:keywords/>
  <dc:description/>
  <cp:lastModifiedBy>Ayuntamiento de Santa Cruz de La Palma</cp:lastModifiedBy>
  <cp:lastPrinted>2014-08-13T19:40:51Z</cp:lastPrinted>
  <dcterms:created xsi:type="dcterms:W3CDTF">2014-07-28T19:01:45Z</dcterms:created>
  <dcterms:modified xsi:type="dcterms:W3CDTF">2014-08-13T21:15:46Z</dcterms:modified>
  <cp:category/>
  <cp:version/>
  <cp:contentType/>
  <cp:contentStatus/>
</cp:coreProperties>
</file>